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CEA1A996-0681-4FAB-9482-0E7C76D907AF}" xr6:coauthVersionLast="31" xr6:coauthVersionMax="31" xr10:uidLastSave="{00000000-0000-0000-0000-000000000000}"/>
  <bookViews>
    <workbookView xWindow="0" yWindow="105" windowWidth="26715" windowHeight="12525" xr2:uid="{00000000-000D-0000-FFFF-FFFF00000000}"/>
  </bookViews>
  <sheets>
    <sheet name="127" sheetId="7" r:id="rId1"/>
    <sheet name="187" sheetId="10" r:id="rId2"/>
    <sheet name="215" sheetId="12" r:id="rId3"/>
    <sheet name="249" sheetId="13" r:id="rId4"/>
    <sheet name="324" sheetId="5" r:id="rId5"/>
    <sheet name="364" sheetId="8" r:id="rId6"/>
    <sheet name="516" sheetId="4" r:id="rId7"/>
    <sheet name="659" sheetId="9" r:id="rId8"/>
    <sheet name="697" sheetId="6" r:id="rId9"/>
    <sheet name="761" sheetId="14" r:id="rId10"/>
    <sheet name="961" sheetId="11" r:id="rId11"/>
  </sheets>
  <definedNames>
    <definedName name="_xlnm.Print_Area" localSheetId="0">'127'!$A$1:$T$16</definedName>
    <definedName name="_xlnm.Print_Area" localSheetId="1">'187'!$A$2:$T$14</definedName>
    <definedName name="_xlnm.Print_Area" localSheetId="2">'215'!$A$2:$T$14</definedName>
    <definedName name="_xlnm.Print_Area" localSheetId="3">'249'!$A$1:$T$15</definedName>
    <definedName name="_xlnm.Print_Area" localSheetId="4">'324'!$A$2:$T$14</definedName>
    <definedName name="_xlnm.Print_Area" localSheetId="5">'364'!$A$2:$T$14</definedName>
    <definedName name="_xlnm.Print_Area" localSheetId="6">'516'!$A$2:$T$14</definedName>
    <definedName name="_xlnm.Print_Area" localSheetId="7">'659'!$A$2:$T$14</definedName>
    <definedName name="_xlnm.Print_Area" localSheetId="8">'697'!$A$2:$T$14</definedName>
    <definedName name="_xlnm.Print_Area" localSheetId="9">'761'!$A$2:$T$14</definedName>
    <definedName name="_xlnm.Print_Area" localSheetId="10">'961'!$A$2:$T$14</definedName>
    <definedName name="_xlnm.Print_Titles" localSheetId="0">'127'!$2:$6</definedName>
    <definedName name="_xlnm.Print_Titles" localSheetId="1">'187'!$2:$6</definedName>
    <definedName name="_xlnm.Print_Titles" localSheetId="2">'215'!$2:$6</definedName>
    <definedName name="_xlnm.Print_Titles" localSheetId="3">'249'!$2:$6</definedName>
    <definedName name="_xlnm.Print_Titles" localSheetId="4">'324'!$2:$6</definedName>
    <definedName name="_xlnm.Print_Titles" localSheetId="5">'364'!$2:$6</definedName>
    <definedName name="_xlnm.Print_Titles" localSheetId="6">'516'!$2:$6</definedName>
    <definedName name="_xlnm.Print_Titles" localSheetId="7">'659'!$2:$6</definedName>
    <definedName name="_xlnm.Print_Titles" localSheetId="8">'697'!$2:$6</definedName>
    <definedName name="_xlnm.Print_Titles" localSheetId="9">'761'!$2:$6</definedName>
    <definedName name="_xlnm.Print_Titles" localSheetId="10">'961'!$2:$6</definedName>
  </definedNames>
  <calcPr calcId="179017"/>
</workbook>
</file>

<file path=xl/calcChain.xml><?xml version="1.0" encoding="utf-8"?>
<calcChain xmlns="http://schemas.openxmlformats.org/spreadsheetml/2006/main">
  <c r="H13" i="14" l="1"/>
  <c r="H13" i="13"/>
  <c r="H13" i="12"/>
  <c r="H13" i="11"/>
  <c r="H13" i="10"/>
  <c r="H13" i="9"/>
  <c r="H13" i="8"/>
  <c r="H13" i="7"/>
  <c r="H13" i="5"/>
  <c r="H13" i="4"/>
  <c r="H12" i="14"/>
  <c r="H12" i="13"/>
  <c r="H12" i="12"/>
  <c r="H12" i="11"/>
  <c r="H12" i="10"/>
  <c r="H12" i="9"/>
  <c r="H12" i="8"/>
  <c r="H12" i="7"/>
  <c r="H12" i="6"/>
  <c r="H12" i="5"/>
  <c r="H12" i="4"/>
</calcChain>
</file>

<file path=xl/sharedStrings.xml><?xml version="1.0" encoding="utf-8"?>
<sst xmlns="http://schemas.openxmlformats.org/spreadsheetml/2006/main" count="621" uniqueCount="37">
  <si>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</si>
  <si>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</si>
  <si>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</si>
  <si>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</si>
  <si>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</si>
  <si>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</si>
  <si>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</si>
  <si>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</si>
  <si>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</si>
  <si>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</si>
  <si>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</si>
  <si>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</si>
  <si>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</si>
  <si>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</si>
  <si>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NH3-3</t>
  </si>
  <si>
    <t>gas</t>
  </si>
  <si>
    <t>NH3</t>
  </si>
  <si>
    <t>mg/Nm³</t>
  </si>
  <si>
    <t>NH3-2</t>
  </si>
  <si>
    <t>NH3-1</t>
  </si>
  <si>
    <t>&lt; 0,1</t>
  </si>
  <si>
    <t>19,15</t>
  </si>
  <si>
    <t>1,871</t>
  </si>
  <si>
    <t>5,047</t>
  </si>
  <si>
    <t>0,7536</t>
  </si>
  <si>
    <t>&lt; 0,13</t>
  </si>
  <si>
    <t>&lt; 0,2</t>
  </si>
  <si>
    <t>&lt; 0,08</t>
  </si>
  <si>
    <t>EVALUATIE TOV REFERENTIEWAARDE</t>
  </si>
  <si>
    <t>INFORMATIEVE STATISTISCHE VERWERKING</t>
  </si>
  <si>
    <t>Versie : 1</t>
  </si>
  <si>
    <t>&lt;1</t>
  </si>
  <si>
    <t>&lt;0,5</t>
  </si>
  <si>
    <t>Ref. waarde</t>
  </si>
  <si>
    <t>0</t>
  </si>
  <si>
    <t>Rapportnr. :  2013/MRG/R/146</t>
  </si>
  <si>
    <t>Versie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</si>
</sst>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 * #,##0.00_ ;_ * \-#,##0.00_ ;_ * &quot;-&quot;??_ ;_ @_ "/>
    <numFmt numFmtId="165" formatCode="_-* #,##0.00\ _B_F_-;\-* #,##0.00\ _B_F_-;_-* &quot;-&quot;??\ _B_F_-;_-@_-"/>
    <numFmt numFmtId="166" formatCode="0.0%"/>
    <numFmt numFmtId="167" formatCode="_ * #,##0.0_ ;_ * \-#,##0.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0" borderId="12" xfId="0" applyFont="1" applyFill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0" fillId="0" borderId="0" xfId="0"/>
    <xf numFmtId="0" fontId="11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1" fillId="3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12" fillId="4" borderId="14" xfId="0" applyNumberFormat="1" applyFont="1" applyFill="1" applyBorder="1" applyAlignment="1">
      <alignment horizontal="center"/>
    </xf>
    <xf numFmtId="49" fontId="13" fillId="5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49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166" fontId="12" fillId="4" borderId="14" xfId="121" applyNumberFormat="1" applyFont="1" applyFill="1" applyBorder="1" applyAlignment="1">
      <alignment horizontal="center"/>
    </xf>
    <xf numFmtId="166" fontId="13" fillId="5" borderId="14" xfId="121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167" fontId="0" fillId="0" borderId="0" xfId="120" applyNumberFormat="1" applyFont="1" applyFill="1" applyBorder="1"/>
    <xf numFmtId="167" fontId="11" fillId="3" borderId="0" xfId="120" applyNumberFormat="1" applyFont="1" applyFill="1" applyBorder="1" applyAlignment="1">
      <alignment horizontal="right"/>
    </xf>
    <xf numFmtId="167" fontId="11" fillId="3" borderId="21" xfId="120" applyNumberFormat="1" applyFont="1" applyFill="1" applyBorder="1" applyAlignment="1">
      <alignment horizontal="left"/>
    </xf>
    <xf numFmtId="167" fontId="0" fillId="0" borderId="0" xfId="120" applyNumberFormat="1" applyFont="1"/>
    <xf numFmtId="167" fontId="0" fillId="0" borderId="0" xfId="120" applyNumberFormat="1" applyFont="1" applyBorder="1"/>
    <xf numFmtId="167" fontId="2" fillId="2" borderId="2" xfId="120" applyNumberFormat="1" applyFont="1" applyFill="1" applyBorder="1" applyAlignment="1" applyProtection="1">
      <alignment horizontal="center"/>
    </xf>
    <xf numFmtId="167" fontId="0" fillId="0" borderId="4" xfId="120" applyNumberFormat="1" applyFont="1" applyFill="1" applyBorder="1" applyAlignment="1">
      <alignment horizontal="center"/>
    </xf>
    <xf numFmtId="167" fontId="0" fillId="0" borderId="7" xfId="120" applyNumberFormat="1" applyFont="1" applyFill="1" applyBorder="1" applyAlignment="1">
      <alignment horizontal="center"/>
    </xf>
    <xf numFmtId="167" fontId="0" fillId="0" borderId="9" xfId="120" applyNumberFormat="1" applyFont="1" applyFill="1" applyBorder="1" applyAlignment="1">
      <alignment horizontal="center"/>
    </xf>
    <xf numFmtId="0" fontId="0" fillId="0" borderId="7" xfId="120" applyNumberFormat="1" applyFont="1" applyFill="1" applyBorder="1" applyAlignment="1">
      <alignment horizontal="center"/>
    </xf>
    <xf numFmtId="2" fontId="0" fillId="0" borderId="7" xfId="12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2">
    <cellStyle name="Comma" xfId="120" builtinId="3"/>
    <cellStyle name="Comma 2" xfId="1" xr:uid="{00000000-0005-0000-0000-000001000000}"/>
    <cellStyle name="Comma 2 2" xfId="9" xr:uid="{00000000-0005-0000-0000-000002000000}"/>
    <cellStyle name="Hyperlink" xfId="16" builtinId="8"/>
    <cellStyle name="Hyperlink 2" xfId="4" xr:uid="{00000000-0005-0000-0000-000004000000}"/>
    <cellStyle name="Normal" xfId="0" builtinId="0"/>
    <cellStyle name="Normal 10" xfId="18" xr:uid="{00000000-0005-0000-0000-000006000000}"/>
    <cellStyle name="Normal 11" xfId="19" xr:uid="{00000000-0005-0000-0000-000007000000}"/>
    <cellStyle name="Normal 12" xfId="20" xr:uid="{00000000-0005-0000-0000-000008000000}"/>
    <cellStyle name="Normal 13" xfId="21" xr:uid="{00000000-0005-0000-0000-000009000000}"/>
    <cellStyle name="Normal 14" xfId="22" xr:uid="{00000000-0005-0000-0000-00000A000000}"/>
    <cellStyle name="Normal 15" xfId="23" xr:uid="{00000000-0005-0000-0000-00000B000000}"/>
    <cellStyle name="Normal 16" xfId="24" xr:uid="{00000000-0005-0000-0000-00000C000000}"/>
    <cellStyle name="Normal 17" xfId="25" xr:uid="{00000000-0005-0000-0000-00000D000000}"/>
    <cellStyle name="Normal 18" xfId="26" xr:uid="{00000000-0005-0000-0000-00000E000000}"/>
    <cellStyle name="Normal 19" xfId="27" xr:uid="{00000000-0005-0000-0000-00000F000000}"/>
    <cellStyle name="Normal 2" xfId="2" xr:uid="{00000000-0005-0000-0000-000010000000}"/>
    <cellStyle name="Normal 2 2" xfId="5" xr:uid="{00000000-0005-0000-0000-000011000000}"/>
    <cellStyle name="Normal 2 2 2" xfId="8" xr:uid="{00000000-0005-0000-0000-000012000000}"/>
    <cellStyle name="Normal 2 2 3" xfId="17" xr:uid="{00000000-0005-0000-0000-000013000000}"/>
    <cellStyle name="Normal 20" xfId="28" xr:uid="{00000000-0005-0000-0000-000014000000}"/>
    <cellStyle name="Normal 22" xfId="29" xr:uid="{00000000-0005-0000-0000-000015000000}"/>
    <cellStyle name="Normal 23" xfId="30" xr:uid="{00000000-0005-0000-0000-000016000000}"/>
    <cellStyle name="Normal 24" xfId="31" xr:uid="{00000000-0005-0000-0000-000017000000}"/>
    <cellStyle name="Normal 25" xfId="32" xr:uid="{00000000-0005-0000-0000-000018000000}"/>
    <cellStyle name="Normal 27" xfId="33" xr:uid="{00000000-0005-0000-0000-000019000000}"/>
    <cellStyle name="Normal 28" xfId="34" xr:uid="{00000000-0005-0000-0000-00001A000000}"/>
    <cellStyle name="Normal 29" xfId="35" xr:uid="{00000000-0005-0000-0000-00001B000000}"/>
    <cellStyle name="Normal 3" xfId="3" xr:uid="{00000000-0005-0000-0000-00001C000000}"/>
    <cellStyle name="Normal 3 2" xfId="6" xr:uid="{00000000-0005-0000-0000-00001D000000}"/>
    <cellStyle name="Normal 3 2 2" xfId="36" xr:uid="{00000000-0005-0000-0000-00001E000000}"/>
    <cellStyle name="Normal 3 3" xfId="11" xr:uid="{00000000-0005-0000-0000-00001F000000}"/>
    <cellStyle name="Normal 30" xfId="37" xr:uid="{00000000-0005-0000-0000-000020000000}"/>
    <cellStyle name="Normal 31" xfId="38" xr:uid="{00000000-0005-0000-0000-000021000000}"/>
    <cellStyle name="Normal 32" xfId="39" xr:uid="{00000000-0005-0000-0000-000022000000}"/>
    <cellStyle name="Normal 33" xfId="40" xr:uid="{00000000-0005-0000-0000-000023000000}"/>
    <cellStyle name="Normal 34" xfId="41" xr:uid="{00000000-0005-0000-0000-000024000000}"/>
    <cellStyle name="Normal 35" xfId="42" xr:uid="{00000000-0005-0000-0000-000025000000}"/>
    <cellStyle name="Normal 36" xfId="43" xr:uid="{00000000-0005-0000-0000-000026000000}"/>
    <cellStyle name="Normal 37" xfId="44" xr:uid="{00000000-0005-0000-0000-000027000000}"/>
    <cellStyle name="Normal 38" xfId="45" xr:uid="{00000000-0005-0000-0000-000028000000}"/>
    <cellStyle name="Normal 39" xfId="46" xr:uid="{00000000-0005-0000-0000-000029000000}"/>
    <cellStyle name="Normal 4" xfId="12" xr:uid="{00000000-0005-0000-0000-00002A000000}"/>
    <cellStyle name="Normal 4 2" xfId="47" xr:uid="{00000000-0005-0000-0000-00002B000000}"/>
    <cellStyle name="Normal 40" xfId="48" xr:uid="{00000000-0005-0000-0000-00002C000000}"/>
    <cellStyle name="Normal 41" xfId="49" xr:uid="{00000000-0005-0000-0000-00002D000000}"/>
    <cellStyle name="Normal 42" xfId="50" xr:uid="{00000000-0005-0000-0000-00002E000000}"/>
    <cellStyle name="Normal 43" xfId="51" xr:uid="{00000000-0005-0000-0000-00002F000000}"/>
    <cellStyle name="Normal 44" xfId="52" xr:uid="{00000000-0005-0000-0000-000030000000}"/>
    <cellStyle name="Normal 45" xfId="53" xr:uid="{00000000-0005-0000-0000-000031000000}"/>
    <cellStyle name="Normal 46" xfId="54" xr:uid="{00000000-0005-0000-0000-000032000000}"/>
    <cellStyle name="Normal 47" xfId="55" xr:uid="{00000000-0005-0000-0000-000033000000}"/>
    <cellStyle name="Normal 48" xfId="56" xr:uid="{00000000-0005-0000-0000-000034000000}"/>
    <cellStyle name="Normal 49" xfId="57" xr:uid="{00000000-0005-0000-0000-000035000000}"/>
    <cellStyle name="Normal 5" xfId="10" xr:uid="{00000000-0005-0000-0000-000036000000}"/>
    <cellStyle name="Normal 5 2" xfId="15" xr:uid="{00000000-0005-0000-0000-000037000000}"/>
    <cellStyle name="Normal 5 3" xfId="118" xr:uid="{00000000-0005-0000-0000-000038000000}"/>
    <cellStyle name="Normal 5 3 2" xfId="119" xr:uid="{00000000-0005-0000-0000-000039000000}"/>
    <cellStyle name="Normal 50" xfId="58" xr:uid="{00000000-0005-0000-0000-00003A000000}"/>
    <cellStyle name="Normal 51" xfId="59" xr:uid="{00000000-0005-0000-0000-00003B000000}"/>
    <cellStyle name="Normal 52" xfId="60" xr:uid="{00000000-0005-0000-0000-00003C000000}"/>
    <cellStyle name="Normal 53" xfId="61" xr:uid="{00000000-0005-0000-0000-00003D000000}"/>
    <cellStyle name="Normal 54" xfId="62" xr:uid="{00000000-0005-0000-0000-00003E000000}"/>
    <cellStyle name="Normal 55" xfId="63" xr:uid="{00000000-0005-0000-0000-00003F000000}"/>
    <cellStyle name="Normal 6" xfId="64" xr:uid="{00000000-0005-0000-0000-000040000000}"/>
    <cellStyle name="Normal 7" xfId="65" xr:uid="{00000000-0005-0000-0000-000041000000}"/>
    <cellStyle name="Normal 8" xfId="66" xr:uid="{00000000-0005-0000-0000-000042000000}"/>
    <cellStyle name="Normal 9" xfId="67" xr:uid="{00000000-0005-0000-0000-000043000000}"/>
    <cellStyle name="Percent" xfId="121" builtinId="5"/>
    <cellStyle name="Percent 10" xfId="68" xr:uid="{00000000-0005-0000-0000-000045000000}"/>
    <cellStyle name="Percent 11" xfId="69" xr:uid="{00000000-0005-0000-0000-000046000000}"/>
    <cellStyle name="Percent 12" xfId="70" xr:uid="{00000000-0005-0000-0000-000047000000}"/>
    <cellStyle name="Percent 13" xfId="71" xr:uid="{00000000-0005-0000-0000-000048000000}"/>
    <cellStyle name="Percent 14" xfId="72" xr:uid="{00000000-0005-0000-0000-000049000000}"/>
    <cellStyle name="Percent 15" xfId="73" xr:uid="{00000000-0005-0000-0000-00004A000000}"/>
    <cellStyle name="Percent 16" xfId="74" xr:uid="{00000000-0005-0000-0000-00004B000000}"/>
    <cellStyle name="Percent 17" xfId="75" xr:uid="{00000000-0005-0000-0000-00004C000000}"/>
    <cellStyle name="Percent 18" xfId="76" xr:uid="{00000000-0005-0000-0000-00004D000000}"/>
    <cellStyle name="Percent 19" xfId="77" xr:uid="{00000000-0005-0000-0000-00004E000000}"/>
    <cellStyle name="Percent 2" xfId="7" xr:uid="{00000000-0005-0000-0000-00004F000000}"/>
    <cellStyle name="Percent 2 2" xfId="117" xr:uid="{00000000-0005-0000-0000-000050000000}"/>
    <cellStyle name="Percent 20" xfId="78" xr:uid="{00000000-0005-0000-0000-000051000000}"/>
    <cellStyle name="Percent 21" xfId="79" xr:uid="{00000000-0005-0000-0000-000052000000}"/>
    <cellStyle name="Percent 22" xfId="80" xr:uid="{00000000-0005-0000-0000-000053000000}"/>
    <cellStyle name="Percent 23" xfId="81" xr:uid="{00000000-0005-0000-0000-000054000000}"/>
    <cellStyle name="Percent 24" xfId="82" xr:uid="{00000000-0005-0000-0000-000055000000}"/>
    <cellStyle name="Percent 27" xfId="83" xr:uid="{00000000-0005-0000-0000-000056000000}"/>
    <cellStyle name="Percent 28" xfId="84" xr:uid="{00000000-0005-0000-0000-000057000000}"/>
    <cellStyle name="Percent 29" xfId="85" xr:uid="{00000000-0005-0000-0000-000058000000}"/>
    <cellStyle name="Percent 3" xfId="13" xr:uid="{00000000-0005-0000-0000-000059000000}"/>
    <cellStyle name="Percent 30" xfId="86" xr:uid="{00000000-0005-0000-0000-00005A000000}"/>
    <cellStyle name="Percent 31" xfId="87" xr:uid="{00000000-0005-0000-0000-00005B000000}"/>
    <cellStyle name="Percent 32" xfId="88" xr:uid="{00000000-0005-0000-0000-00005C000000}"/>
    <cellStyle name="Percent 33" xfId="89" xr:uid="{00000000-0005-0000-0000-00005D000000}"/>
    <cellStyle name="Percent 34" xfId="90" xr:uid="{00000000-0005-0000-0000-00005E000000}"/>
    <cellStyle name="Percent 35" xfId="91" xr:uid="{00000000-0005-0000-0000-00005F000000}"/>
    <cellStyle name="Percent 36" xfId="92" xr:uid="{00000000-0005-0000-0000-000060000000}"/>
    <cellStyle name="Percent 37" xfId="93" xr:uid="{00000000-0005-0000-0000-000061000000}"/>
    <cellStyle name="Percent 38" xfId="94" xr:uid="{00000000-0005-0000-0000-000062000000}"/>
    <cellStyle name="Percent 39" xfId="95" xr:uid="{00000000-0005-0000-0000-000063000000}"/>
    <cellStyle name="Percent 4" xfId="96" xr:uid="{00000000-0005-0000-0000-000064000000}"/>
    <cellStyle name="Percent 40" xfId="97" xr:uid="{00000000-0005-0000-0000-000065000000}"/>
    <cellStyle name="Percent 41" xfId="98" xr:uid="{00000000-0005-0000-0000-000066000000}"/>
    <cellStyle name="Percent 42" xfId="99" xr:uid="{00000000-0005-0000-0000-000067000000}"/>
    <cellStyle name="Percent 43" xfId="100" xr:uid="{00000000-0005-0000-0000-000068000000}"/>
    <cellStyle name="Percent 44" xfId="101" xr:uid="{00000000-0005-0000-0000-000069000000}"/>
    <cellStyle name="Percent 45" xfId="102" xr:uid="{00000000-0005-0000-0000-00006A000000}"/>
    <cellStyle name="Percent 46" xfId="103" xr:uid="{00000000-0005-0000-0000-00006B000000}"/>
    <cellStyle name="Percent 47" xfId="104" xr:uid="{00000000-0005-0000-0000-00006C000000}"/>
    <cellStyle name="Percent 48" xfId="105" xr:uid="{00000000-0005-0000-0000-00006D000000}"/>
    <cellStyle name="Percent 49" xfId="106" xr:uid="{00000000-0005-0000-0000-00006E000000}"/>
    <cellStyle name="Percent 5" xfId="107" xr:uid="{00000000-0005-0000-0000-00006F000000}"/>
    <cellStyle name="Percent 50" xfId="108" xr:uid="{00000000-0005-0000-0000-000070000000}"/>
    <cellStyle name="Percent 51" xfId="109" xr:uid="{00000000-0005-0000-0000-000071000000}"/>
    <cellStyle name="Percent 52" xfId="110" xr:uid="{00000000-0005-0000-0000-000072000000}"/>
    <cellStyle name="Percent 53" xfId="111" xr:uid="{00000000-0005-0000-0000-000073000000}"/>
    <cellStyle name="Percent 54" xfId="112" xr:uid="{00000000-0005-0000-0000-000074000000}"/>
    <cellStyle name="Percent 6" xfId="113" xr:uid="{00000000-0005-0000-0000-000075000000}"/>
    <cellStyle name="Percent 7" xfId="114" xr:uid="{00000000-0005-0000-0000-000076000000}"/>
    <cellStyle name="Percent 8" xfId="115" xr:uid="{00000000-0005-0000-0000-000077000000}"/>
    <cellStyle name="Percent 9" xfId="116" xr:uid="{00000000-0005-0000-0000-000078000000}"/>
    <cellStyle name="Standaard_PCBBEREK-I014-WHO" xfId="14" xr:uid="{00000000-0005-0000-0000-00007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41537</v>
      </c>
      <c r="E3" s="39"/>
      <c r="F3" s="39"/>
      <c r="G3" s="48" t="s">
        <v>35</v>
      </c>
      <c r="H3" s="43" t="s">
        <v>36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127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18.8</v>
      </c>
      <c r="G12" s="56">
        <v>19.79</v>
      </c>
      <c r="H12" s="40">
        <f>(F12-G12)/G12</f>
        <v>-5.0025265285497653E-2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18.8</v>
      </c>
      <c r="P12" s="19" t="s">
        <v>21</v>
      </c>
      <c r="Q12" s="19" t="s">
        <v>22</v>
      </c>
      <c r="R12" s="19">
        <v>1</v>
      </c>
      <c r="S12" s="19">
        <v>-2</v>
      </c>
      <c r="T12" s="30">
        <v>-0.19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5.24</v>
      </c>
      <c r="G13" s="57">
        <v>5.2939999999999996</v>
      </c>
      <c r="H13" s="40">
        <f>(F13-G13)/G13</f>
        <v>-1.0200226671703699E-2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5.24</v>
      </c>
      <c r="P13" s="19" t="s">
        <v>23</v>
      </c>
      <c r="Q13" s="19" t="s">
        <v>24</v>
      </c>
      <c r="R13" s="19">
        <v>1</v>
      </c>
      <c r="S13" s="19">
        <v>4</v>
      </c>
      <c r="T13" s="30">
        <v>0.26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>
        <v>0.12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>
        <v>0.12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761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19</v>
      </c>
      <c r="G12" s="56">
        <v>19.79</v>
      </c>
      <c r="H12" s="40">
        <f>(F12-G12)/G12</f>
        <v>-3.9919151086407235E-2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19</v>
      </c>
      <c r="P12" s="19" t="s">
        <v>21</v>
      </c>
      <c r="Q12" s="19" t="s">
        <v>22</v>
      </c>
      <c r="R12" s="19">
        <v>1</v>
      </c>
      <c r="S12" s="19">
        <v>-1</v>
      </c>
      <c r="T12" s="30">
        <v>-0.08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</v>
      </c>
      <c r="G13" s="57">
        <v>5.2939999999999996</v>
      </c>
      <c r="H13" s="40">
        <f>(F13-G13)/G13</f>
        <v>-5.5534567434831816E-2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</v>
      </c>
      <c r="P13" s="19" t="s">
        <v>23</v>
      </c>
      <c r="Q13" s="19" t="s">
        <v>24</v>
      </c>
      <c r="R13" s="19">
        <v>1</v>
      </c>
      <c r="S13" s="19">
        <v>-1</v>
      </c>
      <c r="T13" s="30">
        <v>-0.06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7" t="s">
        <v>32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36" t="s">
        <v>32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  <headerFooter>
    <oddFooter>&amp;C&amp;P/1</oddFooter>
  </headerFooter>
  <rowBreaks count="1" manualBreakCount="1">
    <brk id="48" max="24" man="1"/>
  </rowBreaks>
  <colBreaks count="1" manualBreakCount="1">
    <brk id="20" min="1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41537</v>
      </c>
      <c r="E3" s="39"/>
      <c r="F3" s="39"/>
      <c r="G3" s="48" t="s">
        <v>35</v>
      </c>
      <c r="H3" s="43" t="s">
        <v>36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961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19.3</v>
      </c>
      <c r="G12" s="56">
        <v>19.79</v>
      </c>
      <c r="H12" s="40">
        <f>(F12-G12)/G12</f>
        <v>-2.4759979787771523E-2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19.3</v>
      </c>
      <c r="P12" s="19" t="s">
        <v>21</v>
      </c>
      <c r="Q12" s="19" t="s">
        <v>22</v>
      </c>
      <c r="R12" s="19">
        <v>1</v>
      </c>
      <c r="S12" s="19">
        <v>1</v>
      </c>
      <c r="T12" s="30">
        <v>0.08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5.2</v>
      </c>
      <c r="G13" s="57">
        <v>5.2939999999999996</v>
      </c>
      <c r="H13" s="40">
        <f>(F13-G13)/G13</f>
        <v>-1.7755950132225053E-2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5.2</v>
      </c>
      <c r="P13" s="19" t="s">
        <v>23</v>
      </c>
      <c r="Q13" s="19" t="s">
        <v>24</v>
      </c>
      <c r="R13" s="19">
        <v>1</v>
      </c>
      <c r="S13" s="19">
        <v>3</v>
      </c>
      <c r="T13" s="30">
        <v>0.2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 t="s">
        <v>25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 t="s">
        <v>25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187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19.100000000000001</v>
      </c>
      <c r="G12" s="56">
        <v>19.79</v>
      </c>
      <c r="H12" s="40">
        <f>(F12-G12)/G12</f>
        <v>-3.486609398686194E-2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19.100000000000001</v>
      </c>
      <c r="P12" s="19" t="s">
        <v>21</v>
      </c>
      <c r="Q12" s="19" t="s">
        <v>22</v>
      </c>
      <c r="R12" s="19">
        <v>1</v>
      </c>
      <c r="S12" s="19">
        <v>0</v>
      </c>
      <c r="T12" s="30">
        <v>-0.03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5.39</v>
      </c>
      <c r="G13" s="57">
        <v>5.2939999999999996</v>
      </c>
      <c r="H13" s="40">
        <f>(F13-G13)/G13</f>
        <v>1.8133736305251245E-2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5.39</v>
      </c>
      <c r="P13" s="19" t="s">
        <v>23</v>
      </c>
      <c r="Q13" s="19" t="s">
        <v>24</v>
      </c>
      <c r="R13" s="19">
        <v>1</v>
      </c>
      <c r="S13" s="19">
        <v>7</v>
      </c>
      <c r="T13" s="30">
        <v>0.46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 t="s">
        <v>26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 t="s">
        <v>26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215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21.4</v>
      </c>
      <c r="G12" s="56">
        <v>19.79</v>
      </c>
      <c r="H12" s="40">
        <f>(F12-G12)/G12</f>
        <v>8.1354219302678096E-2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21.4</v>
      </c>
      <c r="P12" s="19" t="s">
        <v>21</v>
      </c>
      <c r="Q12" s="19" t="s">
        <v>22</v>
      </c>
      <c r="R12" s="19">
        <v>1</v>
      </c>
      <c r="S12" s="19">
        <v>12</v>
      </c>
      <c r="T12" s="30">
        <v>1.2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5.6</v>
      </c>
      <c r="G13" s="57">
        <v>5.2939999999999996</v>
      </c>
      <c r="H13" s="40">
        <f>(F13-G13)/G13</f>
        <v>5.7801284472988303E-2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5.6</v>
      </c>
      <c r="P13" s="19" t="s">
        <v>23</v>
      </c>
      <c r="Q13" s="19" t="s">
        <v>24</v>
      </c>
      <c r="R13" s="19">
        <v>1</v>
      </c>
      <c r="S13" s="19">
        <v>11</v>
      </c>
      <c r="T13" s="30">
        <v>0.73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 t="s">
        <v>20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 t="s">
        <v>20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" style="4" bestFit="1" customWidth="1"/>
    <col min="4" max="4" width="11.5703125" style="15" bestFit="1" customWidth="1"/>
    <col min="5" max="5" width="10.7109375" style="15" bestFit="1" customWidth="1"/>
    <col min="6" max="6" width="15.5703125" style="15" bestFit="1" customWidth="1"/>
    <col min="7" max="7" width="12" style="50" bestFit="1" customWidth="1"/>
    <col min="8" max="8" width="11.570312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" style="15" bestFit="1" customWidth="1"/>
    <col min="13" max="13" width="10.42578125" style="15" bestFit="1" customWidth="1"/>
    <col min="14" max="14" width="8.5703125" style="15" bestFit="1" customWidth="1"/>
    <col min="15" max="15" width="15.5703125" style="15" bestFit="1" customWidth="1"/>
    <col min="16" max="16" width="6.140625" style="15" bestFit="1" customWidth="1"/>
    <col min="17" max="17" width="7.28515625" style="15" bestFit="1" customWidth="1"/>
    <col min="18" max="18" width="7.5703125" style="15" bestFit="1" customWidth="1"/>
    <col min="19" max="19" width="11.5703125" style="15" bestFit="1" customWidth="1"/>
    <col min="20" max="20" width="7.42578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249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19.600000000000001</v>
      </c>
      <c r="G12" s="56">
        <v>19.79</v>
      </c>
      <c r="H12" s="40">
        <f>(F12-G12)/G12</f>
        <v>-9.6008084891358123E-3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19.600000000000001</v>
      </c>
      <c r="P12" s="19" t="s">
        <v>21</v>
      </c>
      <c r="Q12" s="19" t="s">
        <v>22</v>
      </c>
      <c r="R12" s="19">
        <v>1</v>
      </c>
      <c r="S12" s="19">
        <v>2</v>
      </c>
      <c r="T12" s="30">
        <v>0.24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5.44</v>
      </c>
      <c r="G13" s="57">
        <v>5.2939999999999996</v>
      </c>
      <c r="H13" s="40">
        <f>(F13-G13)/G13</f>
        <v>2.757839063090306E-2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5.44</v>
      </c>
      <c r="P13" s="19" t="s">
        <v>23</v>
      </c>
      <c r="Q13" s="19" t="s">
        <v>24</v>
      </c>
      <c r="R13" s="19">
        <v>1</v>
      </c>
      <c r="S13" s="19">
        <v>8</v>
      </c>
      <c r="T13" s="30">
        <v>0.52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>
        <v>0.12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>
        <v>0.12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headerFooter>
    <oddFooter>&amp;C&amp;P/1</oddFooter>
  </headerFooter>
  <rowBreaks count="1" manualBreakCount="1">
    <brk id="5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324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20.6</v>
      </c>
      <c r="G12" s="56">
        <v>19.79</v>
      </c>
      <c r="H12" s="40">
        <f>(F12-G12)/G12</f>
        <v>4.0929762506316435E-2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20.6</v>
      </c>
      <c r="P12" s="19" t="s">
        <v>21</v>
      </c>
      <c r="Q12" s="19" t="s">
        <v>22</v>
      </c>
      <c r="R12" s="19">
        <v>1</v>
      </c>
      <c r="S12" s="19">
        <v>8</v>
      </c>
      <c r="T12" s="30">
        <v>0.77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5</v>
      </c>
      <c r="G13" s="57">
        <v>5.2939999999999996</v>
      </c>
      <c r="H13" s="40">
        <f>(F13-G13)/G13</f>
        <v>-5.5534567434831816E-2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5</v>
      </c>
      <c r="P13" s="19" t="s">
        <v>23</v>
      </c>
      <c r="Q13" s="19" t="s">
        <v>24</v>
      </c>
      <c r="R13" s="19">
        <v>1</v>
      </c>
      <c r="S13" s="19">
        <v>-1</v>
      </c>
      <c r="T13" s="30">
        <v>-0.06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 t="s">
        <v>31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36" t="s">
        <v>31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364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8.98</v>
      </c>
      <c r="G12" s="56">
        <v>19.79</v>
      </c>
      <c r="H12" s="41">
        <f>(F12-G12)/G12</f>
        <v>-0.54623547246083881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8.98</v>
      </c>
      <c r="P12" s="19" t="s">
        <v>21</v>
      </c>
      <c r="Q12" s="19" t="s">
        <v>22</v>
      </c>
      <c r="R12" s="19">
        <v>1</v>
      </c>
      <c r="S12" s="19">
        <v>-53</v>
      </c>
      <c r="T12" s="31">
        <v>-5.44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3.88</v>
      </c>
      <c r="G13" s="57">
        <v>5.2939999999999996</v>
      </c>
      <c r="H13" s="41">
        <f>(F13-G13)/G13</f>
        <v>-0.26709482432942949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3.88</v>
      </c>
      <c r="P13" s="19" t="s">
        <v>23</v>
      </c>
      <c r="Q13" s="19" t="s">
        <v>24</v>
      </c>
      <c r="R13" s="19">
        <v>1</v>
      </c>
      <c r="S13" s="19">
        <v>-23</v>
      </c>
      <c r="T13" s="30">
        <v>-1.55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>
        <v>0.38600000000000001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>
        <v>0.38600000000000001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" style="4" bestFit="1" customWidth="1"/>
    <col min="3" max="3" width="4" style="4" bestFit="1" customWidth="1"/>
    <col min="4" max="4" width="10.5703125" style="15" bestFit="1" customWidth="1"/>
    <col min="5" max="5" width="10.7109375" style="15" bestFit="1" customWidth="1"/>
    <col min="6" max="6" width="15.5703125" style="15" bestFit="1" customWidth="1"/>
    <col min="7" max="7" width="12" style="50" bestFit="1" customWidth="1"/>
    <col min="8" max="8" width="11.570312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" style="15" bestFit="1" customWidth="1"/>
    <col min="13" max="13" width="10.42578125" style="15" bestFit="1" customWidth="1"/>
    <col min="14" max="14" width="8.5703125" style="15" bestFit="1" customWidth="1"/>
    <col min="15" max="15" width="15.5703125" style="15" bestFit="1" customWidth="1"/>
    <col min="16" max="16" width="6.140625" style="15" bestFit="1" customWidth="1"/>
    <col min="17" max="17" width="7.28515625" style="15" bestFit="1" customWidth="1"/>
    <col min="18" max="18" width="7.5703125" style="15" bestFit="1" customWidth="1"/>
    <col min="19" max="19" width="11.5703125" style="15" bestFit="1" customWidth="1"/>
    <col min="20" max="20" width="7.42578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516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17.5</v>
      </c>
      <c r="G12" s="56">
        <v>19.79</v>
      </c>
      <c r="H12" s="40">
        <f>(F12-G12)/G12</f>
        <v>-0.11571500757958561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17.5</v>
      </c>
      <c r="P12" s="19" t="s">
        <v>21</v>
      </c>
      <c r="Q12" s="19" t="s">
        <v>22</v>
      </c>
      <c r="R12" s="19">
        <v>1</v>
      </c>
      <c r="S12" s="19">
        <v>-9</v>
      </c>
      <c r="T12" s="30">
        <v>-0.88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4.71</v>
      </c>
      <c r="G13" s="57">
        <v>5.2939999999999996</v>
      </c>
      <c r="H13" s="40">
        <f>(F13-G13)/G13</f>
        <v>-0.11031356252361157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4.71</v>
      </c>
      <c r="P13" s="19" t="s">
        <v>23</v>
      </c>
      <c r="Q13" s="19" t="s">
        <v>24</v>
      </c>
      <c r="R13" s="19">
        <v>1</v>
      </c>
      <c r="S13" s="19">
        <v>-7</v>
      </c>
      <c r="T13" s="30">
        <v>-0.45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24">
        <v>0.11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>
        <v>0.11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659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21.6</v>
      </c>
      <c r="G12" s="56">
        <v>19.79</v>
      </c>
      <c r="H12" s="40">
        <f>(F12-G12)/G12</f>
        <v>9.1460333501768687E-2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21.6</v>
      </c>
      <c r="P12" s="19" t="s">
        <v>21</v>
      </c>
      <c r="Q12" s="19" t="s">
        <v>22</v>
      </c>
      <c r="R12" s="19">
        <v>1</v>
      </c>
      <c r="S12" s="19">
        <v>13</v>
      </c>
      <c r="T12" s="30">
        <v>1.31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>
        <v>6.1</v>
      </c>
      <c r="G13" s="57">
        <v>5.2939999999999996</v>
      </c>
      <c r="H13" s="40">
        <f>(F13-G13)/G13</f>
        <v>0.15224782772950513</v>
      </c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>
        <v>6.1</v>
      </c>
      <c r="P13" s="19" t="s">
        <v>23</v>
      </c>
      <c r="Q13" s="19" t="s">
        <v>24</v>
      </c>
      <c r="R13" s="19">
        <v>1</v>
      </c>
      <c r="S13" s="19">
        <v>21</v>
      </c>
      <c r="T13" s="30">
        <v>1.4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 t="s">
        <v>27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 t="s">
        <v>27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5"/>
  <sheetViews>
    <sheetView topLeftCell="A2" zoomScale="115" zoomScaleNormal="115" zoomScalePageLayoutView="85" workbookViewId="0">
      <selection activeCell="F22" sqref="F22"/>
    </sheetView>
  </sheetViews>
  <sheetFormatPr defaultColWidth="8"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.140625" style="50" bestFit="1" customWidth="1"/>
    <col min="8" max="8" width="11.7109375" style="15" bestFit="1" customWidth="1"/>
    <col min="9" max="9" width="8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5703125" style="15" bestFit="1" customWidth="1"/>
    <col min="15" max="15" width="15.7109375" style="15" bestFit="1" customWidth="1"/>
    <col min="16" max="16" width="6.140625" style="15" bestFit="1" customWidth="1"/>
    <col min="17" max="17" width="7.28515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8" style="15"/>
  </cols>
  <sheetData>
    <row r="1" spans="1:20" s="5" customFormat="1" ht="15.75" hidden="1" thickBot="1" x14ac:dyDescent="0.3">
      <c r="B1" s="3"/>
      <c r="C1" s="3"/>
      <c r="D1" s="6"/>
      <c r="G1" s="47"/>
    </row>
    <row r="2" spans="1:20" ht="18.75" x14ac:dyDescent="0.3">
      <c r="A2" s="58" t="s">
        <v>12</v>
      </c>
      <c r="B2" s="59"/>
      <c r="C2" s="59"/>
      <c r="D2" s="59"/>
      <c r="E2" s="59"/>
      <c r="F2" s="59"/>
      <c r="G2" s="59"/>
      <c r="H2" s="60"/>
    </row>
    <row r="3" spans="1:20" s="16" customFormat="1" ht="15" customHeight="1" x14ac:dyDescent="0.2">
      <c r="A3" s="42"/>
      <c r="B3" s="39"/>
      <c r="C3" s="39"/>
      <c r="D3" s="28">
        <v>41452</v>
      </c>
      <c r="E3" s="39"/>
      <c r="F3" s="39"/>
      <c r="G3" s="48" t="s">
        <v>35</v>
      </c>
      <c r="H3" s="43" t="s">
        <v>30</v>
      </c>
    </row>
    <row r="4" spans="1:20" s="16" customFormat="1" ht="13.5" thickBot="1" x14ac:dyDescent="0.25">
      <c r="A4" s="44"/>
      <c r="B4" s="45"/>
      <c r="C4" s="45"/>
      <c r="D4" s="45"/>
      <c r="E4" s="45"/>
      <c r="F4" s="45"/>
      <c r="G4" s="49"/>
      <c r="H4" s="46"/>
    </row>
    <row r="5" spans="1:20" ht="15.75" thickBot="1" x14ac:dyDescent="0.3"/>
    <row r="6" spans="1:20" ht="16.5" thickTop="1" thickBot="1" x14ac:dyDescent="0.3">
      <c r="A6" s="7" t="s">
        <v>7</v>
      </c>
      <c r="B6" s="32">
        <v>697</v>
      </c>
      <c r="C6" s="13"/>
      <c r="D6" s="8"/>
      <c r="E6" s="8"/>
      <c r="F6" s="65"/>
      <c r="G6" s="65"/>
      <c r="H6" s="9"/>
    </row>
    <row r="7" spans="1:20" ht="16.5" thickTop="1" thickBot="1" x14ac:dyDescent="0.3">
      <c r="A7" s="25"/>
      <c r="B7" s="26"/>
      <c r="C7" s="27"/>
      <c r="D7" s="25"/>
      <c r="E7" s="25"/>
      <c r="F7" s="26"/>
      <c r="G7" s="51"/>
      <c r="H7" s="25"/>
    </row>
    <row r="8" spans="1:20" ht="16.5" thickTop="1" thickBot="1" x14ac:dyDescent="0.3">
      <c r="A8" s="61" t="s">
        <v>28</v>
      </c>
      <c r="B8" s="62"/>
      <c r="C8" s="62"/>
      <c r="D8" s="62"/>
      <c r="E8" s="62"/>
      <c r="F8" s="62"/>
      <c r="G8" s="62"/>
      <c r="H8" s="63"/>
      <c r="J8" s="64" t="s">
        <v>29</v>
      </c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ht="19.5" thickTop="1" thickBot="1" x14ac:dyDescent="0.4">
      <c r="A9" s="1" t="s">
        <v>1</v>
      </c>
      <c r="B9" s="2" t="s">
        <v>10</v>
      </c>
      <c r="C9" s="2" t="s">
        <v>2</v>
      </c>
      <c r="D9" s="2" t="s">
        <v>3</v>
      </c>
      <c r="E9" s="2" t="s">
        <v>4</v>
      </c>
      <c r="F9" s="2" t="s">
        <v>11</v>
      </c>
      <c r="G9" s="52" t="s">
        <v>33</v>
      </c>
      <c r="H9" s="11" t="s">
        <v>5</v>
      </c>
      <c r="J9" s="1" t="s">
        <v>1</v>
      </c>
      <c r="K9" s="2" t="s">
        <v>10</v>
      </c>
      <c r="L9" s="2" t="s">
        <v>2</v>
      </c>
      <c r="M9" s="2" t="s">
        <v>3</v>
      </c>
      <c r="N9" s="2" t="s">
        <v>4</v>
      </c>
      <c r="O9" s="2" t="s">
        <v>11</v>
      </c>
      <c r="P9" s="14" t="s">
        <v>0</v>
      </c>
      <c r="Q9" s="10" t="s">
        <v>8</v>
      </c>
      <c r="R9" s="12" t="s">
        <v>9</v>
      </c>
      <c r="S9" s="12" t="s">
        <v>5</v>
      </c>
      <c r="T9" s="11" t="s">
        <v>6</v>
      </c>
    </row>
    <row r="10" spans="1:20" x14ac:dyDescent="0.25">
      <c r="A10" s="17"/>
      <c r="B10" s="18"/>
      <c r="C10" s="19"/>
      <c r="D10" s="20"/>
      <c r="E10" s="21"/>
      <c r="F10" s="21"/>
      <c r="G10" s="53"/>
      <c r="H10" s="29"/>
      <c r="J10" s="17"/>
      <c r="K10" s="18"/>
      <c r="L10" s="19"/>
      <c r="M10" s="20"/>
      <c r="N10" s="21"/>
      <c r="O10" s="21"/>
      <c r="P10" s="21"/>
      <c r="Q10" s="21"/>
      <c r="R10" s="21"/>
      <c r="S10" s="19"/>
      <c r="T10" s="22"/>
    </row>
    <row r="11" spans="1:20" x14ac:dyDescent="0.25">
      <c r="A11" s="17"/>
      <c r="B11" s="18"/>
      <c r="C11" s="19"/>
      <c r="D11" s="20"/>
      <c r="E11" s="19"/>
      <c r="F11" s="19"/>
      <c r="G11" s="54"/>
      <c r="H11" s="29"/>
      <c r="J11" s="17"/>
      <c r="K11" s="18"/>
      <c r="L11" s="19"/>
      <c r="M11" s="20"/>
      <c r="N11" s="19"/>
      <c r="O11" s="19"/>
      <c r="P11" s="19"/>
      <c r="Q11" s="19"/>
      <c r="R11" s="19"/>
      <c r="S11" s="19"/>
      <c r="T11" s="29"/>
    </row>
    <row r="12" spans="1:20" x14ac:dyDescent="0.25">
      <c r="A12" s="17" t="s">
        <v>19</v>
      </c>
      <c r="B12" s="18" t="s">
        <v>15</v>
      </c>
      <c r="C12" s="19">
        <v>1</v>
      </c>
      <c r="D12" s="20" t="s">
        <v>16</v>
      </c>
      <c r="E12" s="19" t="s">
        <v>17</v>
      </c>
      <c r="F12" s="19">
        <v>17.399999999999999</v>
      </c>
      <c r="G12" s="56">
        <v>19.79</v>
      </c>
      <c r="H12" s="40">
        <f>(F12-G12)/G12</f>
        <v>-0.12076806467913091</v>
      </c>
      <c r="J12" s="17" t="s">
        <v>19</v>
      </c>
      <c r="K12" s="18" t="s">
        <v>15</v>
      </c>
      <c r="L12" s="19">
        <v>1</v>
      </c>
      <c r="M12" s="20" t="s">
        <v>16</v>
      </c>
      <c r="N12" s="19" t="s">
        <v>17</v>
      </c>
      <c r="O12" s="19">
        <v>17.399999999999999</v>
      </c>
      <c r="P12" s="19" t="s">
        <v>21</v>
      </c>
      <c r="Q12" s="19" t="s">
        <v>22</v>
      </c>
      <c r="R12" s="19">
        <v>1</v>
      </c>
      <c r="S12" s="19">
        <v>-9</v>
      </c>
      <c r="T12" s="30">
        <v>-0.94</v>
      </c>
    </row>
    <row r="13" spans="1:20" x14ac:dyDescent="0.25">
      <c r="A13" s="17" t="s">
        <v>18</v>
      </c>
      <c r="B13" s="18" t="s">
        <v>15</v>
      </c>
      <c r="C13" s="19">
        <v>2</v>
      </c>
      <c r="D13" s="20" t="s">
        <v>16</v>
      </c>
      <c r="E13" s="19" t="s">
        <v>17</v>
      </c>
      <c r="F13" s="19" t="s">
        <v>20</v>
      </c>
      <c r="G13" s="57">
        <v>5.2939999999999996</v>
      </c>
      <c r="H13" s="41"/>
      <c r="J13" s="17" t="s">
        <v>18</v>
      </c>
      <c r="K13" s="18" t="s">
        <v>15</v>
      </c>
      <c r="L13" s="19">
        <v>2</v>
      </c>
      <c r="M13" s="20" t="s">
        <v>16</v>
      </c>
      <c r="N13" s="19" t="s">
        <v>17</v>
      </c>
      <c r="O13" s="19" t="s">
        <v>20</v>
      </c>
      <c r="P13" s="19" t="s">
        <v>23</v>
      </c>
      <c r="Q13" s="19" t="s">
        <v>24</v>
      </c>
      <c r="R13" s="19">
        <v>1</v>
      </c>
      <c r="S13" s="19"/>
      <c r="T13" s="31">
        <v>-6.56</v>
      </c>
    </row>
    <row r="14" spans="1:20" s="35" customFormat="1" ht="15.75" thickBot="1" x14ac:dyDescent="0.3">
      <c r="A14" s="23" t="s">
        <v>14</v>
      </c>
      <c r="B14" s="24" t="s">
        <v>15</v>
      </c>
      <c r="C14" s="24">
        <v>3</v>
      </c>
      <c r="D14" s="33" t="s">
        <v>16</v>
      </c>
      <c r="E14" s="24" t="s">
        <v>17</v>
      </c>
      <c r="F14" s="38" t="s">
        <v>20</v>
      </c>
      <c r="G14" s="55" t="s">
        <v>34</v>
      </c>
      <c r="H14" s="34"/>
      <c r="J14" s="23" t="s">
        <v>14</v>
      </c>
      <c r="K14" s="24" t="s">
        <v>15</v>
      </c>
      <c r="L14" s="24">
        <v>3</v>
      </c>
      <c r="M14" s="33" t="s">
        <v>16</v>
      </c>
      <c r="N14" s="24" t="s">
        <v>17</v>
      </c>
      <c r="O14" s="24" t="s">
        <v>20</v>
      </c>
      <c r="P14" s="24"/>
      <c r="Q14" s="24"/>
      <c r="R14" s="24"/>
      <c r="S14" s="24"/>
      <c r="T14" s="34"/>
    </row>
    <row r="35" spans="5:5" x14ac:dyDescent="0.25">
      <c r="E35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headerFooter>
    <oddFooter>&amp;C&amp;P/1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2013</Jaar>
    <DEEL xmlns="08cda046-0f15-45eb-a9d5-77306d3264cd">Deel 2</DEEL>
    <Publicatiedatum xmlns="dda9e79c-c62e-445e-b991-197574827cb3">2021-05-25T07:57:15+00:00</Publicatiedatum>
    <Distributie_x0020_datum xmlns="eba2475f-4c5c-418a-90c2-2b36802fc485">25 januari 2012</Distributie_x0020_datum>
    <PublicURL xmlns="08cda046-0f15-45eb-a9d5-77306d3264cd">https://reflabos.vito.be/ree/LABSVKL_2013_6_Deel2.xlsx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638003-256E-4E26-A903-84B35B4ACF56}"/>
</file>

<file path=customXml/itemProps2.xml><?xml version="1.0" encoding="utf-8"?>
<ds:datastoreItem xmlns:ds="http://schemas.openxmlformats.org/officeDocument/2006/customXml" ds:itemID="{1CC0BDD8-B05C-439C-B977-255CDFF76F81}"/>
</file>

<file path=customXml/itemProps3.xml><?xml version="1.0" encoding="utf-8"?>
<ds:datastoreItem xmlns:ds="http://schemas.openxmlformats.org/officeDocument/2006/customXml" ds:itemID="{EA4D7213-141B-4D53-A7AA-DEC15DC31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127</vt:lpstr>
      <vt:lpstr>187</vt:lpstr>
      <vt:lpstr>215</vt:lpstr>
      <vt:lpstr>249</vt:lpstr>
      <vt:lpstr>324</vt:lpstr>
      <vt:lpstr>364</vt:lpstr>
      <vt:lpstr>516</vt:lpstr>
      <vt:lpstr>659</vt:lpstr>
      <vt:lpstr>697</vt:lpstr>
      <vt:lpstr>761</vt:lpstr>
      <vt:lpstr>961</vt:lpstr>
      <vt:lpstr>'127'!Print_Area</vt:lpstr>
      <vt:lpstr>'187'!Print_Area</vt:lpstr>
      <vt:lpstr>'215'!Print_Area</vt:lpstr>
      <vt:lpstr>'249'!Print_Area</vt:lpstr>
      <vt:lpstr>'324'!Print_Area</vt:lpstr>
      <vt:lpstr>'364'!Print_Area</vt:lpstr>
      <vt:lpstr>'516'!Print_Area</vt:lpstr>
      <vt:lpstr>'659'!Print_Area</vt:lpstr>
      <vt:lpstr>'697'!Print_Area</vt:lpstr>
      <vt:lpstr>'761'!Print_Area</vt:lpstr>
      <vt:lpstr>'961'!Print_Area</vt:lpstr>
      <vt:lpstr>'127'!Print_Titles</vt:lpstr>
      <vt:lpstr>'187'!Print_Titles</vt:lpstr>
      <vt:lpstr>'215'!Print_Titles</vt:lpstr>
      <vt:lpstr>'249'!Print_Titles</vt:lpstr>
      <vt:lpstr>'324'!Print_Titles</vt:lpstr>
      <vt:lpstr>'364'!Print_Titles</vt:lpstr>
      <vt:lpstr>'516'!Print_Titles</vt:lpstr>
      <vt:lpstr>'659'!Print_Titles</vt:lpstr>
      <vt:lpstr>'697'!Print_Titles</vt:lpstr>
      <vt:lpstr>'761'!Print_Titles</vt:lpstr>
      <vt:lpstr>'961'!Print_Titles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2013-6</dc:title>
  <dc:creator>dceustet</dc:creator>
  <cp:lastModifiedBy>Meynen Greet</cp:lastModifiedBy>
  <cp:lastPrinted>2013-06-27T12:08:02Z</cp:lastPrinted>
  <dcterms:created xsi:type="dcterms:W3CDTF">2012-03-19T07:59:52Z</dcterms:created>
  <dcterms:modified xsi:type="dcterms:W3CDTF">2019-05-21T12:51:03Z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7600</vt:r8>
  </property>
  <property fmtid="{D5CDD505-2E9C-101B-9397-08002B2CF9AE}" pid="4" name="DEEL">
    <vt:lpwstr>Deel 2</vt:lpwstr>
  </property>
</Properties>
</file>