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6715" windowHeight="12525" tabRatio="744"/>
  </bookViews>
  <sheets>
    <sheet name="127 " sheetId="16" r:id="rId1"/>
    <sheet name="146 " sheetId="20" r:id="rId2"/>
    <sheet name="187" sheetId="15" r:id="rId3"/>
    <sheet name="215 " sheetId="14" r:id="rId4"/>
    <sheet name="244 " sheetId="18" r:id="rId5"/>
    <sheet name="324 " sheetId="22" r:id="rId6"/>
    <sheet name="659 " sheetId="21" r:id="rId7"/>
    <sheet name="761 " sheetId="8" r:id="rId8"/>
    <sheet name="961 " sheetId="13" r:id="rId9"/>
    <sheet name="964" sheetId="6" r:id="rId10"/>
  </sheets>
  <definedNames>
    <definedName name="_xlnm.Print_Titles" localSheetId="0">'127 '!$2:$6</definedName>
    <definedName name="_xlnm.Print_Titles" localSheetId="1">'146 '!$2:$6</definedName>
    <definedName name="_xlnm.Print_Titles" localSheetId="2">'187'!$2:$6</definedName>
    <definedName name="_xlnm.Print_Titles" localSheetId="3">'215 '!$2:$6</definedName>
    <definedName name="_xlnm.Print_Titles" localSheetId="4">'244 '!$2:$6</definedName>
    <definedName name="_xlnm.Print_Titles" localSheetId="5">'324 '!$2:$6</definedName>
    <definedName name="_xlnm.Print_Titles" localSheetId="6">'659 '!$2:$6</definedName>
    <definedName name="_xlnm.Print_Titles" localSheetId="7">'761 '!$2:$6</definedName>
    <definedName name="_xlnm.Print_Titles" localSheetId="8">'961 '!$2:$6</definedName>
    <definedName name="_xlnm.Print_Titles" localSheetId="9">'964'!$2:$6</definedName>
  </definedNames>
  <calcPr calcId="145621"/>
</workbook>
</file>

<file path=xl/calcChain.xml><?xml version="1.0" encoding="utf-8"?>
<calcChain xmlns="http://schemas.openxmlformats.org/spreadsheetml/2006/main">
  <c r="I14" i="22" l="1"/>
  <c r="I15" i="22"/>
  <c r="I16" i="22"/>
</calcChain>
</file>

<file path=xl/sharedStrings.xml><?xml version="1.0" encoding="utf-8"?>
<sst xmlns="http://schemas.openxmlformats.org/spreadsheetml/2006/main" count="592" uniqueCount="35">
  <si>
    <t>µ</t>
  </si>
  <si>
    <t>Monster</t>
  </si>
  <si>
    <t>Nr.</t>
  </si>
  <si>
    <t>parameter</t>
  </si>
  <si>
    <t>eenheid</t>
  </si>
  <si>
    <t>% Afwijking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</si>
  <si>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</si>
  <si>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</si>
  <si>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</si>
  <si>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</si>
  <si>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</si>
  <si>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</si>
  <si>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</si>
  <si>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 xml:space="preserve"> </t>
  </si>
  <si>
    <t>gas</t>
  </si>
  <si>
    <t>mg/Nm³</t>
  </si>
  <si>
    <t>EVALUATIE TOV REFERENTIEWAARDE</t>
  </si>
  <si>
    <t>INFORMATIEVE STATISTISCHE VERWERKING</t>
  </si>
  <si>
    <t>Referentie-
waarde</t>
  </si>
  <si>
    <t>Versie :1</t>
  </si>
  <si>
    <t>HCl</t>
  </si>
  <si>
    <t>HCl-1</t>
  </si>
  <si>
    <t>HCl-2</t>
  </si>
  <si>
    <t>HCl-3</t>
  </si>
  <si>
    <t>76,46</t>
  </si>
  <si>
    <t>18,94</t>
  </si>
  <si>
    <t>3,081</t>
  </si>
  <si>
    <t>&lt; 4,6</t>
  </si>
  <si>
    <t>71,68</t>
  </si>
  <si>
    <t>9,427</t>
  </si>
  <si>
    <t>18,32</t>
  </si>
  <si>
    <t>1,086</t>
  </si>
  <si>
    <t>2,906</t>
  </si>
  <si>
    <t>0,6735</t>
  </si>
  <si>
    <t>Rapportnr. :  2015/MRG/R/009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</si>
</sst>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Font="1" applyFill="1" applyBorder="1" applyAlignment="1">
      <alignment horizontal="center"/>
    </xf>
    <xf numFmtId="0" fontId="0" fillId="0" borderId="0" xfId="0"/>
    <xf numFmtId="0" fontId="11" fillId="3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49" fontId="0" fillId="0" borderId="6" xfId="0" applyNumberFormat="1" applyFill="1" applyBorder="1"/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8" xfId="0" applyNumberFormat="1" applyFont="1" applyFill="1" applyBorder="1"/>
    <xf numFmtId="49" fontId="0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/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11" fillId="3" borderId="18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left"/>
    </xf>
    <xf numFmtId="0" fontId="11" fillId="3" borderId="21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49" fontId="12" fillId="4" borderId="14" xfId="0" applyNumberFormat="1" applyFont="1" applyFill="1" applyBorder="1" applyAlignment="1">
      <alignment horizontal="center"/>
    </xf>
    <xf numFmtId="49" fontId="12" fillId="4" borderId="10" xfId="0" applyNumberFormat="1" applyFont="1" applyFill="1" applyBorder="1" applyAlignment="1">
      <alignment horizontal="center"/>
    </xf>
    <xf numFmtId="49" fontId="12" fillId="6" borderId="10" xfId="0" applyNumberFormat="1" applyFont="1" applyFill="1" applyBorder="1" applyAlignment="1">
      <alignment horizontal="center"/>
    </xf>
    <xf numFmtId="49" fontId="14" fillId="6" borderId="14" xfId="0" applyNumberFormat="1" applyFont="1" applyFill="1" applyBorder="1" applyAlignment="1">
      <alignment horizontal="center"/>
    </xf>
    <xf numFmtId="49" fontId="13" fillId="5" borderId="10" xfId="0" applyNumberFormat="1" applyFont="1" applyFill="1" applyBorder="1" applyAlignment="1">
      <alignment horizontal="center"/>
    </xf>
    <xf numFmtId="166" fontId="0" fillId="0" borderId="0" xfId="120" applyNumberFormat="1" applyFont="1"/>
    <xf numFmtId="166" fontId="12" fillId="4" borderId="14" xfId="120" applyNumberFormat="1" applyFont="1" applyFill="1" applyBorder="1" applyAlignment="1">
      <alignment horizontal="center"/>
    </xf>
    <xf numFmtId="166" fontId="12" fillId="4" borderId="10" xfId="120" applyNumberFormat="1" applyFont="1" applyFill="1" applyBorder="1" applyAlignment="1">
      <alignment horizontal="center"/>
    </xf>
    <xf numFmtId="166" fontId="13" fillId="6" borderId="9" xfId="120" applyNumberFormat="1" applyFont="1" applyFill="1" applyBorder="1" applyAlignment="1">
      <alignment horizontal="center"/>
    </xf>
    <xf numFmtId="166" fontId="12" fillId="6" borderId="10" xfId="120" applyNumberFormat="1" applyFont="1" applyFill="1" applyBorder="1" applyAlignment="1">
      <alignment horizontal="center"/>
    </xf>
    <xf numFmtId="166" fontId="0" fillId="6" borderId="7" xfId="120" applyNumberFormat="1" applyFont="1" applyFill="1" applyBorder="1" applyAlignment="1">
      <alignment horizontal="center"/>
    </xf>
    <xf numFmtId="166" fontId="0" fillId="6" borderId="9" xfId="120" applyNumberFormat="1" applyFont="1" applyFill="1" applyBorder="1" applyAlignment="1">
      <alignment horizontal="center"/>
    </xf>
    <xf numFmtId="166" fontId="12" fillId="0" borderId="10" xfId="120" applyNumberFormat="1" applyFont="1" applyFill="1" applyBorder="1" applyAlignment="1">
      <alignment horizontal="center"/>
    </xf>
    <xf numFmtId="14" fontId="11" fillId="3" borderId="0" xfId="0" applyNumberFormat="1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</cellXfs>
  <cellStyles count="121">
    <cellStyle name="Comma 2" xfId="1"/>
    <cellStyle name="Comma 2 2" xfId="9"/>
    <cellStyle name="Hyperlink" xfId="16" builtinId="8"/>
    <cellStyle name="Hyperlink 2" xfId="4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26"/>
    <cellStyle name="Normal 19" xfId="27"/>
    <cellStyle name="Normal 2" xfId="2"/>
    <cellStyle name="Normal 2 2" xfId="5"/>
    <cellStyle name="Normal 2 2 2" xfId="8"/>
    <cellStyle name="Normal 2 2 3" xfId="17"/>
    <cellStyle name="Normal 20" xfId="28"/>
    <cellStyle name="Normal 22" xfId="29"/>
    <cellStyle name="Normal 23" xfId="30"/>
    <cellStyle name="Normal 24" xfId="31"/>
    <cellStyle name="Normal 25" xfId="32"/>
    <cellStyle name="Normal 27" xfId="33"/>
    <cellStyle name="Normal 28" xfId="34"/>
    <cellStyle name="Normal 29" xfId="35"/>
    <cellStyle name="Normal 3" xfId="3"/>
    <cellStyle name="Normal 3 2" xfId="6"/>
    <cellStyle name="Normal 3 2 2" xfId="36"/>
    <cellStyle name="Normal 3 3" xfId="11"/>
    <cellStyle name="Normal 30" xfId="37"/>
    <cellStyle name="Normal 31" xfId="38"/>
    <cellStyle name="Normal 32" xfId="39"/>
    <cellStyle name="Normal 33" xfId="40"/>
    <cellStyle name="Normal 34" xfId="41"/>
    <cellStyle name="Normal 35" xfId="42"/>
    <cellStyle name="Normal 36" xfId="43"/>
    <cellStyle name="Normal 37" xfId="44"/>
    <cellStyle name="Normal 38" xfId="45"/>
    <cellStyle name="Normal 39" xfId="46"/>
    <cellStyle name="Normal 4" xfId="12"/>
    <cellStyle name="Normal 4 2" xfId="47"/>
    <cellStyle name="Normal 40" xfId="48"/>
    <cellStyle name="Normal 41" xfId="49"/>
    <cellStyle name="Normal 42" xfId="50"/>
    <cellStyle name="Normal 43" xfId="51"/>
    <cellStyle name="Normal 44" xfId="52"/>
    <cellStyle name="Normal 45" xfId="53"/>
    <cellStyle name="Normal 46" xfId="54"/>
    <cellStyle name="Normal 47" xfId="55"/>
    <cellStyle name="Normal 48" xfId="56"/>
    <cellStyle name="Normal 49" xfId="57"/>
    <cellStyle name="Normal 5" xfId="10"/>
    <cellStyle name="Normal 5 2" xfId="15"/>
    <cellStyle name="Normal 5 3" xfId="118"/>
    <cellStyle name="Normal 5 3 2" xfId="119"/>
    <cellStyle name="Normal 50" xfId="58"/>
    <cellStyle name="Normal 51" xfId="59"/>
    <cellStyle name="Normal 52" xfId="60"/>
    <cellStyle name="Normal 53" xfId="61"/>
    <cellStyle name="Normal 54" xfId="62"/>
    <cellStyle name="Normal 55" xfId="63"/>
    <cellStyle name="Normal 6" xfId="64"/>
    <cellStyle name="Normal 7" xfId="65"/>
    <cellStyle name="Normal 8" xfId="66"/>
    <cellStyle name="Normal 9" xfId="67"/>
    <cellStyle name="Percent" xfId="120" builtinId="5"/>
    <cellStyle name="Percent 10" xfId="68"/>
    <cellStyle name="Percent 11" xfId="69"/>
    <cellStyle name="Percent 12" xfId="70"/>
    <cellStyle name="Percent 13" xfId="71"/>
    <cellStyle name="Percent 14" xfId="72"/>
    <cellStyle name="Percent 15" xfId="73"/>
    <cellStyle name="Percent 16" xfId="74"/>
    <cellStyle name="Percent 17" xfId="75"/>
    <cellStyle name="Percent 18" xfId="76"/>
    <cellStyle name="Percent 19" xfId="77"/>
    <cellStyle name="Percent 2" xfId="7"/>
    <cellStyle name="Percent 2 2" xfId="117"/>
    <cellStyle name="Percent 20" xfId="78"/>
    <cellStyle name="Percent 21" xfId="79"/>
    <cellStyle name="Percent 22" xfId="80"/>
    <cellStyle name="Percent 23" xfId="81"/>
    <cellStyle name="Percent 24" xfId="82"/>
    <cellStyle name="Percent 27" xfId="83"/>
    <cellStyle name="Percent 28" xfId="84"/>
    <cellStyle name="Percent 29" xfId="85"/>
    <cellStyle name="Percent 3" xfId="13"/>
    <cellStyle name="Percent 30" xfId="86"/>
    <cellStyle name="Percent 31" xfId="87"/>
    <cellStyle name="Percent 32" xfId="88"/>
    <cellStyle name="Percent 33" xfId="89"/>
    <cellStyle name="Percent 34" xfId="90"/>
    <cellStyle name="Percent 35" xfId="91"/>
    <cellStyle name="Percent 36" xfId="92"/>
    <cellStyle name="Percent 37" xfId="93"/>
    <cellStyle name="Percent 38" xfId="94"/>
    <cellStyle name="Percent 39" xfId="95"/>
    <cellStyle name="Percent 4" xfId="96"/>
    <cellStyle name="Percent 40" xfId="97"/>
    <cellStyle name="Percent 41" xfId="98"/>
    <cellStyle name="Percent 42" xfId="99"/>
    <cellStyle name="Percent 43" xfId="100"/>
    <cellStyle name="Percent 44" xfId="101"/>
    <cellStyle name="Percent 45" xfId="102"/>
    <cellStyle name="Percent 46" xfId="103"/>
    <cellStyle name="Percent 47" xfId="104"/>
    <cellStyle name="Percent 48" xfId="105"/>
    <cellStyle name="Percent 49" xfId="106"/>
    <cellStyle name="Percent 5" xfId="107"/>
    <cellStyle name="Percent 50" xfId="108"/>
    <cellStyle name="Percent 51" xfId="109"/>
    <cellStyle name="Percent 52" xfId="110"/>
    <cellStyle name="Percent 53" xfId="111"/>
    <cellStyle name="Percent 54" xfId="112"/>
    <cellStyle name="Percent 6" xfId="113"/>
    <cellStyle name="Percent 7" xfId="114"/>
    <cellStyle name="Percent 8" xfId="115"/>
    <cellStyle name="Percent 9" xfId="116"/>
    <cellStyle name="Standaard_PCBBEREK-I014-WHO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zoomScaleNormal="100" zoomScalePageLayoutView="85" workbookViewId="0">
      <selection activeCell="A4" sqref="A4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3" width="9.42578125" style="9" bestFit="1" customWidth="1"/>
    <col min="14" max="14" width="10.28515625" style="9" bestFit="1" customWidth="1"/>
    <col min="15" max="15" width="9.140625" style="9"/>
    <col min="16" max="16" width="15.5703125" style="9" bestFit="1" customWidth="1"/>
    <col min="17" max="18" width="9.140625" style="9"/>
    <col min="19" max="19" width="9.42578125" style="9" bestFit="1" customWidth="1"/>
    <col min="20" max="20" width="11.7109375" style="9" bestFit="1" customWidth="1"/>
    <col min="21" max="21" width="9.42578125" style="9" bestFit="1" customWidth="1"/>
    <col min="22" max="16384" width="9.140625" style="9"/>
  </cols>
  <sheetData>
    <row r="1" spans="1:21" s="3" customFormat="1" hidden="1" x14ac:dyDescent="0.25">
      <c r="B1" s="1"/>
      <c r="C1" s="1"/>
      <c r="D1" s="4"/>
    </row>
    <row r="2" spans="1:21" ht="18.75" x14ac:dyDescent="0.3">
      <c r="A2" s="61" t="s">
        <v>12</v>
      </c>
      <c r="B2" s="62"/>
      <c r="C2" s="62"/>
      <c r="D2" s="62"/>
      <c r="E2" s="62"/>
      <c r="F2" s="62"/>
      <c r="G2" s="62"/>
      <c r="H2" s="63"/>
    </row>
    <row r="3" spans="1:21" s="11" customFormat="1" ht="12.75" x14ac:dyDescent="0.2">
      <c r="A3" s="36"/>
      <c r="B3" s="10"/>
      <c r="C3" s="10"/>
      <c r="D3" s="57">
        <v>42184</v>
      </c>
      <c r="E3" s="10"/>
      <c r="F3" s="10" t="s">
        <v>34</v>
      </c>
      <c r="G3" s="10"/>
      <c r="H3" s="37" t="s">
        <v>19</v>
      </c>
    </row>
    <row r="4" spans="1:21" s="11" customFormat="1" ht="13.5" thickBot="1" x14ac:dyDescent="0.25">
      <c r="A4" s="38"/>
      <c r="B4" s="39"/>
      <c r="C4" s="39"/>
      <c r="D4" s="39"/>
      <c r="E4" s="39"/>
      <c r="F4" s="39"/>
      <c r="G4" s="39"/>
      <c r="H4" s="40"/>
    </row>
    <row r="5" spans="1:21" ht="15.75" thickBot="1" x14ac:dyDescent="0.3"/>
    <row r="6" spans="1:21" ht="16.5" thickTop="1" thickBot="1" x14ac:dyDescent="0.3">
      <c r="A6" s="5" t="s">
        <v>7</v>
      </c>
      <c r="B6" s="35">
        <v>127</v>
      </c>
      <c r="C6" s="8"/>
      <c r="D6" s="6"/>
      <c r="E6" s="6"/>
      <c r="F6" s="34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1" t="s">
        <v>16</v>
      </c>
      <c r="B8" s="42"/>
      <c r="C8" s="42"/>
      <c r="D8" s="42"/>
      <c r="E8" s="42"/>
      <c r="F8" s="42"/>
      <c r="G8" s="42"/>
      <c r="H8" s="43"/>
      <c r="K8" s="58" t="s">
        <v>17</v>
      </c>
      <c r="L8" s="59"/>
      <c r="M8" s="59"/>
      <c r="N8" s="59"/>
      <c r="O8" s="59"/>
      <c r="P8" s="59"/>
      <c r="Q8" s="59"/>
      <c r="R8" s="59"/>
      <c r="S8" s="59"/>
      <c r="T8" s="59"/>
      <c r="U8" s="60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21</v>
      </c>
      <c r="B14" s="13" t="s">
        <v>14</v>
      </c>
      <c r="C14" s="14">
        <v>1</v>
      </c>
      <c r="D14" s="15" t="s">
        <v>20</v>
      </c>
      <c r="E14" s="14" t="s">
        <v>15</v>
      </c>
      <c r="F14" s="14">
        <v>75.5</v>
      </c>
      <c r="G14" s="14" t="s">
        <v>24</v>
      </c>
      <c r="H14" s="50">
        <v>-1.255558461940876E-2</v>
      </c>
      <c r="I14" s="49"/>
      <c r="K14" s="12" t="s">
        <v>21</v>
      </c>
      <c r="L14" s="13" t="s">
        <v>14</v>
      </c>
      <c r="M14" s="14">
        <v>1</v>
      </c>
      <c r="N14" s="15" t="s">
        <v>20</v>
      </c>
      <c r="O14" s="14" t="s">
        <v>15</v>
      </c>
      <c r="P14" s="14">
        <v>75.5</v>
      </c>
      <c r="Q14" s="14" t="s">
        <v>28</v>
      </c>
      <c r="R14" s="14" t="s">
        <v>29</v>
      </c>
      <c r="S14" s="14">
        <v>1</v>
      </c>
      <c r="T14" s="14">
        <v>5</v>
      </c>
      <c r="U14" s="44">
        <v>0.41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20</v>
      </c>
      <c r="E15" s="14" t="s">
        <v>15</v>
      </c>
      <c r="F15" s="14">
        <v>18.3</v>
      </c>
      <c r="G15" s="14" t="s">
        <v>25</v>
      </c>
      <c r="H15" s="50">
        <v>-3.3790918690601926E-2</v>
      </c>
      <c r="I15" s="49"/>
      <c r="K15" s="12" t="s">
        <v>22</v>
      </c>
      <c r="L15" s="13" t="s">
        <v>14</v>
      </c>
      <c r="M15" s="14">
        <v>2</v>
      </c>
      <c r="N15" s="15" t="s">
        <v>20</v>
      </c>
      <c r="O15" s="14" t="s">
        <v>15</v>
      </c>
      <c r="P15" s="14">
        <v>18.3</v>
      </c>
      <c r="Q15" s="14" t="s">
        <v>30</v>
      </c>
      <c r="R15" s="14" t="s">
        <v>31</v>
      </c>
      <c r="S15" s="14">
        <v>1</v>
      </c>
      <c r="T15" s="14">
        <v>0</v>
      </c>
      <c r="U15" s="44">
        <v>-0.02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20</v>
      </c>
      <c r="E16" s="19" t="s">
        <v>15</v>
      </c>
      <c r="F16" s="19" t="s">
        <v>27</v>
      </c>
      <c r="G16" s="19" t="s">
        <v>26</v>
      </c>
      <c r="H16" s="56"/>
      <c r="I16" s="49"/>
      <c r="K16" s="18" t="s">
        <v>23</v>
      </c>
      <c r="L16" s="19" t="s">
        <v>14</v>
      </c>
      <c r="M16" s="19">
        <v>3</v>
      </c>
      <c r="N16" s="20" t="s">
        <v>20</v>
      </c>
      <c r="O16" s="19" t="s">
        <v>15</v>
      </c>
      <c r="P16" s="19" t="s">
        <v>27</v>
      </c>
      <c r="Q16" s="19" t="s">
        <v>32</v>
      </c>
      <c r="R16" s="19" t="s">
        <v>33</v>
      </c>
      <c r="S16" s="19">
        <v>1</v>
      </c>
      <c r="T16" s="19"/>
      <c r="U16" s="48">
        <v>2.52</v>
      </c>
    </row>
    <row r="37" spans="5:5" x14ac:dyDescent="0.25">
      <c r="E37" s="9" t="s">
        <v>13</v>
      </c>
    </row>
  </sheetData>
  <sheetProtection password="DC07" sheet="1" objects="1" scenarios="1"/>
  <mergeCells count="2">
    <mergeCell ref="K8:U8"/>
    <mergeCell ref="A2:H2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&amp;C&amp;P/1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2" zoomScaleNormal="100" zoomScalePageLayoutView="85" workbookViewId="0">
      <selection activeCell="H15" sqref="H1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3" width="9.42578125" style="9" bestFit="1" customWidth="1"/>
    <col min="14" max="14" width="10.28515625" style="9" bestFit="1" customWidth="1"/>
    <col min="15" max="15" width="9.140625" style="9"/>
    <col min="16" max="16" width="15.5703125" style="9" bestFit="1" customWidth="1"/>
    <col min="17" max="18" width="9.140625" style="9"/>
    <col min="19" max="19" width="9.42578125" style="9" bestFit="1" customWidth="1"/>
    <col min="20" max="20" width="11.7109375" style="9" bestFit="1" customWidth="1"/>
    <col min="21" max="21" width="9.42578125" style="9" bestFit="1" customWidth="1"/>
    <col min="22" max="16384" width="9.140625" style="9"/>
  </cols>
  <sheetData>
    <row r="1" spans="1:21" s="3" customFormat="1" hidden="1" x14ac:dyDescent="0.25">
      <c r="B1" s="1"/>
      <c r="C1" s="1"/>
      <c r="D1" s="4"/>
    </row>
    <row r="2" spans="1:21" ht="18.75" x14ac:dyDescent="0.3">
      <c r="A2" s="61" t="s">
        <v>12</v>
      </c>
      <c r="B2" s="62"/>
      <c r="C2" s="62"/>
      <c r="D2" s="62"/>
      <c r="E2" s="62"/>
      <c r="F2" s="62"/>
      <c r="G2" s="62"/>
      <c r="H2" s="63"/>
    </row>
    <row r="3" spans="1:21" s="11" customFormat="1" ht="12.75" x14ac:dyDescent="0.2">
      <c r="A3" s="36"/>
      <c r="B3" s="10"/>
      <c r="C3" s="10"/>
      <c r="D3" s="57">
        <v>42184</v>
      </c>
      <c r="E3" s="10"/>
      <c r="F3" s="10" t="s">
        <v>34</v>
      </c>
      <c r="G3" s="10"/>
      <c r="H3" s="37" t="s">
        <v>19</v>
      </c>
    </row>
    <row r="4" spans="1:21" s="11" customFormat="1" ht="13.5" thickBot="1" x14ac:dyDescent="0.25">
      <c r="A4" s="38"/>
      <c r="B4" s="39"/>
      <c r="C4" s="39"/>
      <c r="D4" s="39"/>
      <c r="E4" s="39"/>
      <c r="F4" s="39"/>
      <c r="G4" s="39"/>
      <c r="H4" s="40"/>
    </row>
    <row r="5" spans="1:21" ht="15.75" thickBot="1" x14ac:dyDescent="0.3"/>
    <row r="6" spans="1:21" ht="16.5" thickTop="1" thickBot="1" x14ac:dyDescent="0.3">
      <c r="A6" s="5" t="s">
        <v>7</v>
      </c>
      <c r="B6" s="35">
        <v>964</v>
      </c>
      <c r="C6" s="8"/>
      <c r="D6" s="6"/>
      <c r="E6" s="6"/>
      <c r="F6" s="34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1" t="s">
        <v>16</v>
      </c>
      <c r="B8" s="42"/>
      <c r="C8" s="42"/>
      <c r="D8" s="42"/>
      <c r="E8" s="42"/>
      <c r="F8" s="42"/>
      <c r="G8" s="42"/>
      <c r="H8" s="43"/>
      <c r="K8" s="58" t="s">
        <v>17</v>
      </c>
      <c r="L8" s="59"/>
      <c r="M8" s="59"/>
      <c r="N8" s="59"/>
      <c r="O8" s="59"/>
      <c r="P8" s="59"/>
      <c r="Q8" s="59"/>
      <c r="R8" s="59"/>
      <c r="S8" s="59"/>
      <c r="T8" s="59"/>
      <c r="U8" s="60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21</v>
      </c>
      <c r="B14" s="13" t="s">
        <v>14</v>
      </c>
      <c r="C14" s="14">
        <v>1</v>
      </c>
      <c r="D14" s="15" t="s">
        <v>20</v>
      </c>
      <c r="E14" s="14" t="s">
        <v>15</v>
      </c>
      <c r="F14" s="14">
        <v>72</v>
      </c>
      <c r="G14" s="14" t="s">
        <v>24</v>
      </c>
      <c r="H14" s="50">
        <v>-5.8331153544336829E-2</v>
      </c>
      <c r="I14" s="49"/>
      <c r="K14" s="12" t="s">
        <v>21</v>
      </c>
      <c r="L14" s="13" t="s">
        <v>14</v>
      </c>
      <c r="M14" s="14">
        <v>1</v>
      </c>
      <c r="N14" s="15" t="s">
        <v>20</v>
      </c>
      <c r="O14" s="14" t="s">
        <v>15</v>
      </c>
      <c r="P14" s="14">
        <v>72</v>
      </c>
      <c r="Q14" s="14" t="s">
        <v>28</v>
      </c>
      <c r="R14" s="14" t="s">
        <v>29</v>
      </c>
      <c r="S14" s="14">
        <v>1</v>
      </c>
      <c r="T14" s="14">
        <v>0</v>
      </c>
      <c r="U14" s="44">
        <v>0.03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20</v>
      </c>
      <c r="E15" s="14" t="s">
        <v>15</v>
      </c>
      <c r="F15" s="14">
        <v>18.7</v>
      </c>
      <c r="G15" s="14" t="s">
        <v>25</v>
      </c>
      <c r="H15" s="50">
        <v>-1.2671594508975818E-2</v>
      </c>
      <c r="I15" s="49"/>
      <c r="K15" s="12" t="s">
        <v>22</v>
      </c>
      <c r="L15" s="13" t="s">
        <v>14</v>
      </c>
      <c r="M15" s="14">
        <v>2</v>
      </c>
      <c r="N15" s="15" t="s">
        <v>20</v>
      </c>
      <c r="O15" s="14" t="s">
        <v>15</v>
      </c>
      <c r="P15" s="14">
        <v>18.7</v>
      </c>
      <c r="Q15" s="14" t="s">
        <v>30</v>
      </c>
      <c r="R15" s="14" t="s">
        <v>31</v>
      </c>
      <c r="S15" s="14">
        <v>1</v>
      </c>
      <c r="T15" s="14">
        <v>2</v>
      </c>
      <c r="U15" s="44">
        <v>0.35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20</v>
      </c>
      <c r="E16" s="19" t="s">
        <v>15</v>
      </c>
      <c r="F16" s="19">
        <v>3.1</v>
      </c>
      <c r="G16" s="19" t="s">
        <v>26</v>
      </c>
      <c r="H16" s="51">
        <v>6.16682895163912E-3</v>
      </c>
      <c r="I16" s="49"/>
      <c r="K16" s="18" t="s">
        <v>23</v>
      </c>
      <c r="L16" s="19" t="s">
        <v>14</v>
      </c>
      <c r="M16" s="19">
        <v>3</v>
      </c>
      <c r="N16" s="20" t="s">
        <v>20</v>
      </c>
      <c r="O16" s="19" t="s">
        <v>15</v>
      </c>
      <c r="P16" s="19">
        <v>3.1</v>
      </c>
      <c r="Q16" s="19" t="s">
        <v>32</v>
      </c>
      <c r="R16" s="19" t="s">
        <v>33</v>
      </c>
      <c r="S16" s="19">
        <v>1</v>
      </c>
      <c r="T16" s="19">
        <v>7</v>
      </c>
      <c r="U16" s="45">
        <v>0.28999999999999998</v>
      </c>
    </row>
    <row r="37" spans="5:5" x14ac:dyDescent="0.25">
      <c r="E37" s="9" t="s">
        <v>13</v>
      </c>
    </row>
  </sheetData>
  <sheetProtection password="DC07" sheet="1" objects="1" scenarios="1"/>
  <mergeCells count="2">
    <mergeCell ref="K8:U8"/>
    <mergeCell ref="A2:H2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&amp;C&amp;P/1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2" zoomScaleNormal="100" zoomScalePageLayoutView="85" workbookViewId="0">
      <selection activeCell="H15" sqref="H1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3" width="9.42578125" style="9" bestFit="1" customWidth="1"/>
    <col min="14" max="14" width="10.28515625" style="9" bestFit="1" customWidth="1"/>
    <col min="15" max="15" width="9.140625" style="9"/>
    <col min="16" max="16" width="15.5703125" style="9" bestFit="1" customWidth="1"/>
    <col min="17" max="18" width="9.140625" style="9"/>
    <col min="19" max="19" width="9.42578125" style="9" bestFit="1" customWidth="1"/>
    <col min="20" max="20" width="11.7109375" style="9" bestFit="1" customWidth="1"/>
    <col min="21" max="21" width="9.42578125" style="9" bestFit="1" customWidth="1"/>
    <col min="22" max="16384" width="9.140625" style="9"/>
  </cols>
  <sheetData>
    <row r="1" spans="1:21" s="3" customFormat="1" ht="15.75" hidden="1" thickBot="1" x14ac:dyDescent="0.3">
      <c r="B1" s="1"/>
      <c r="C1" s="1"/>
      <c r="D1" s="4"/>
    </row>
    <row r="2" spans="1:21" ht="18.75" x14ac:dyDescent="0.3">
      <c r="A2" s="61" t="s">
        <v>12</v>
      </c>
      <c r="B2" s="62"/>
      <c r="C2" s="62"/>
      <c r="D2" s="62"/>
      <c r="E2" s="62"/>
      <c r="F2" s="62"/>
      <c r="G2" s="62"/>
      <c r="H2" s="63"/>
    </row>
    <row r="3" spans="1:21" s="11" customFormat="1" ht="12.75" x14ac:dyDescent="0.2">
      <c r="A3" s="36"/>
      <c r="B3" s="10"/>
      <c r="C3" s="10"/>
      <c r="D3" s="57">
        <v>42184</v>
      </c>
      <c r="E3" s="10"/>
      <c r="F3" s="10" t="s">
        <v>34</v>
      </c>
      <c r="G3" s="10"/>
      <c r="H3" s="37" t="s">
        <v>19</v>
      </c>
    </row>
    <row r="4" spans="1:21" s="11" customFormat="1" ht="13.5" thickBot="1" x14ac:dyDescent="0.25">
      <c r="A4" s="38"/>
      <c r="B4" s="39"/>
      <c r="C4" s="39"/>
      <c r="D4" s="39"/>
      <c r="E4" s="39"/>
      <c r="F4" s="39"/>
      <c r="G4" s="39"/>
      <c r="H4" s="40"/>
    </row>
    <row r="5" spans="1:21" ht="15.75" thickBot="1" x14ac:dyDescent="0.3"/>
    <row r="6" spans="1:21" ht="16.5" thickTop="1" thickBot="1" x14ac:dyDescent="0.3">
      <c r="A6" s="5" t="s">
        <v>7</v>
      </c>
      <c r="B6" s="35">
        <v>146</v>
      </c>
      <c r="C6" s="8"/>
      <c r="D6" s="6"/>
      <c r="E6" s="6"/>
      <c r="F6" s="6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1" t="s">
        <v>16</v>
      </c>
      <c r="B8" s="42"/>
      <c r="C8" s="42"/>
      <c r="D8" s="42"/>
      <c r="E8" s="42"/>
      <c r="F8" s="42"/>
      <c r="G8" s="42"/>
      <c r="H8" s="43"/>
      <c r="K8" s="58" t="s">
        <v>17</v>
      </c>
      <c r="L8" s="59"/>
      <c r="M8" s="59"/>
      <c r="N8" s="59"/>
      <c r="O8" s="59"/>
      <c r="P8" s="59"/>
      <c r="Q8" s="59"/>
      <c r="R8" s="59"/>
      <c r="S8" s="59"/>
      <c r="T8" s="59"/>
      <c r="U8" s="60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21</v>
      </c>
      <c r="B14" s="13" t="s">
        <v>14</v>
      </c>
      <c r="C14" s="14">
        <v>1</v>
      </c>
      <c r="D14" s="15" t="s">
        <v>20</v>
      </c>
      <c r="E14" s="14" t="s">
        <v>15</v>
      </c>
      <c r="F14" s="14">
        <v>69.2</v>
      </c>
      <c r="G14" s="14" t="s">
        <v>24</v>
      </c>
      <c r="H14" s="50">
        <v>-9.4951608684279251E-2</v>
      </c>
      <c r="I14" s="49"/>
      <c r="K14" s="12" t="s">
        <v>21</v>
      </c>
      <c r="L14" s="13" t="s">
        <v>14</v>
      </c>
      <c r="M14" s="14">
        <v>1</v>
      </c>
      <c r="N14" s="15" t="s">
        <v>20</v>
      </c>
      <c r="O14" s="14" t="s">
        <v>15</v>
      </c>
      <c r="P14" s="14">
        <v>69.2</v>
      </c>
      <c r="Q14" s="14" t="s">
        <v>28</v>
      </c>
      <c r="R14" s="14" t="s">
        <v>29</v>
      </c>
      <c r="S14" s="14">
        <v>1</v>
      </c>
      <c r="T14" s="14">
        <v>-3</v>
      </c>
      <c r="U14" s="44">
        <v>-0.26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20</v>
      </c>
      <c r="E15" s="14" t="s">
        <v>15</v>
      </c>
      <c r="F15" s="14">
        <v>18.100000000000001</v>
      </c>
      <c r="G15" s="14" t="s">
        <v>25</v>
      </c>
      <c r="H15" s="50">
        <v>-4.4350580781414982E-2</v>
      </c>
      <c r="I15" s="49"/>
      <c r="K15" s="12" t="s">
        <v>22</v>
      </c>
      <c r="L15" s="13" t="s">
        <v>14</v>
      </c>
      <c r="M15" s="14">
        <v>2</v>
      </c>
      <c r="N15" s="15" t="s">
        <v>20</v>
      </c>
      <c r="O15" s="14" t="s">
        <v>15</v>
      </c>
      <c r="P15" s="14">
        <v>18.100000000000001</v>
      </c>
      <c r="Q15" s="14" t="s">
        <v>30</v>
      </c>
      <c r="R15" s="14" t="s">
        <v>31</v>
      </c>
      <c r="S15" s="14">
        <v>1</v>
      </c>
      <c r="T15" s="14">
        <v>-1</v>
      </c>
      <c r="U15" s="44">
        <v>-0.2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20</v>
      </c>
      <c r="E16" s="19" t="s">
        <v>15</v>
      </c>
      <c r="F16" s="19">
        <v>2.4300000000000002</v>
      </c>
      <c r="G16" s="19" t="s">
        <v>26</v>
      </c>
      <c r="H16" s="52">
        <v>-0.21129503407984415</v>
      </c>
      <c r="I16" s="49"/>
      <c r="K16" s="18" t="s">
        <v>23</v>
      </c>
      <c r="L16" s="19" t="s">
        <v>14</v>
      </c>
      <c r="M16" s="19">
        <v>3</v>
      </c>
      <c r="N16" s="20" t="s">
        <v>20</v>
      </c>
      <c r="O16" s="19" t="s">
        <v>15</v>
      </c>
      <c r="P16" s="19">
        <v>2.4300000000000002</v>
      </c>
      <c r="Q16" s="19" t="s">
        <v>32</v>
      </c>
      <c r="R16" s="19" t="s">
        <v>33</v>
      </c>
      <c r="S16" s="19">
        <v>1</v>
      </c>
      <c r="T16" s="19">
        <v>-16</v>
      </c>
      <c r="U16" s="45">
        <v>-0.71</v>
      </c>
    </row>
    <row r="37" spans="5:5" x14ac:dyDescent="0.25">
      <c r="E37" s="9" t="s">
        <v>13</v>
      </c>
    </row>
  </sheetData>
  <sheetProtection password="DC07" sheet="1" objects="1" scenarios="1"/>
  <mergeCells count="2">
    <mergeCell ref="A2:H2"/>
    <mergeCell ref="K8:U8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&amp;C&amp;P/1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2" zoomScaleNormal="100" zoomScalePageLayoutView="85" workbookViewId="0">
      <selection activeCell="H15" sqref="H1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3" width="9.42578125" style="9" bestFit="1" customWidth="1"/>
    <col min="14" max="14" width="10.28515625" style="9" bestFit="1" customWidth="1"/>
    <col min="15" max="15" width="9.140625" style="9"/>
    <col min="16" max="16" width="15.5703125" style="9" bestFit="1" customWidth="1"/>
    <col min="17" max="18" width="9.140625" style="9"/>
    <col min="19" max="19" width="9.42578125" style="9" bestFit="1" customWidth="1"/>
    <col min="20" max="20" width="11.7109375" style="9" bestFit="1" customWidth="1"/>
    <col min="21" max="21" width="9.42578125" style="9" bestFit="1" customWidth="1"/>
    <col min="22" max="16384" width="9.140625" style="9"/>
  </cols>
  <sheetData>
    <row r="1" spans="1:21" s="3" customFormat="1" hidden="1" x14ac:dyDescent="0.25">
      <c r="B1" s="1"/>
      <c r="C1" s="1"/>
      <c r="D1" s="4"/>
    </row>
    <row r="2" spans="1:21" ht="18.75" x14ac:dyDescent="0.3">
      <c r="A2" s="61" t="s">
        <v>12</v>
      </c>
      <c r="B2" s="62"/>
      <c r="C2" s="62"/>
      <c r="D2" s="62"/>
      <c r="E2" s="62"/>
      <c r="F2" s="62"/>
      <c r="G2" s="62"/>
      <c r="H2" s="63"/>
    </row>
    <row r="3" spans="1:21" s="11" customFormat="1" ht="12.75" x14ac:dyDescent="0.2">
      <c r="A3" s="36"/>
      <c r="B3" s="10"/>
      <c r="C3" s="10"/>
      <c r="D3" s="57">
        <v>42184</v>
      </c>
      <c r="E3" s="10"/>
      <c r="F3" s="10" t="s">
        <v>34</v>
      </c>
      <c r="G3" s="10"/>
      <c r="H3" s="37" t="s">
        <v>19</v>
      </c>
    </row>
    <row r="4" spans="1:21" s="11" customFormat="1" ht="13.5" thickBot="1" x14ac:dyDescent="0.25">
      <c r="A4" s="38"/>
      <c r="B4" s="39"/>
      <c r="C4" s="39"/>
      <c r="D4" s="39"/>
      <c r="E4" s="39"/>
      <c r="F4" s="39"/>
      <c r="G4" s="39"/>
      <c r="H4" s="40"/>
    </row>
    <row r="5" spans="1:21" ht="15.75" thickBot="1" x14ac:dyDescent="0.3"/>
    <row r="6" spans="1:21" ht="16.5" thickTop="1" thickBot="1" x14ac:dyDescent="0.3">
      <c r="A6" s="5" t="s">
        <v>7</v>
      </c>
      <c r="B6" s="35">
        <v>187</v>
      </c>
      <c r="C6" s="8"/>
      <c r="D6" s="6"/>
      <c r="E6" s="6"/>
      <c r="F6" s="6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1" t="s">
        <v>16</v>
      </c>
      <c r="B8" s="42"/>
      <c r="C8" s="42"/>
      <c r="D8" s="42"/>
      <c r="E8" s="42"/>
      <c r="F8" s="42"/>
      <c r="G8" s="42"/>
      <c r="H8" s="43"/>
      <c r="K8" s="58" t="s">
        <v>17</v>
      </c>
      <c r="L8" s="59"/>
      <c r="M8" s="59"/>
      <c r="N8" s="59"/>
      <c r="O8" s="59"/>
      <c r="P8" s="59"/>
      <c r="Q8" s="59"/>
      <c r="R8" s="59"/>
      <c r="S8" s="59"/>
      <c r="T8" s="59"/>
      <c r="U8" s="60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21</v>
      </c>
      <c r="B14" s="13" t="s">
        <v>14</v>
      </c>
      <c r="C14" s="14">
        <v>1</v>
      </c>
      <c r="D14" s="15" t="s">
        <v>20</v>
      </c>
      <c r="E14" s="14" t="s">
        <v>15</v>
      </c>
      <c r="F14" s="14">
        <v>73.7</v>
      </c>
      <c r="G14" s="14" t="s">
        <v>24</v>
      </c>
      <c r="H14" s="50">
        <v>-3.6097305780800303E-2</v>
      </c>
      <c r="I14" s="49"/>
      <c r="K14" s="12" t="s">
        <v>21</v>
      </c>
      <c r="L14" s="13" t="s">
        <v>14</v>
      </c>
      <c r="M14" s="14">
        <v>1</v>
      </c>
      <c r="N14" s="15" t="s">
        <v>20</v>
      </c>
      <c r="O14" s="14" t="s">
        <v>15</v>
      </c>
      <c r="P14" s="14">
        <v>73.7</v>
      </c>
      <c r="Q14" s="14" t="s">
        <v>28</v>
      </c>
      <c r="R14" s="14" t="s">
        <v>29</v>
      </c>
      <c r="S14" s="14">
        <v>1</v>
      </c>
      <c r="T14" s="14">
        <v>3</v>
      </c>
      <c r="U14" s="44">
        <v>0.21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20</v>
      </c>
      <c r="E15" s="14" t="s">
        <v>15</v>
      </c>
      <c r="F15" s="14">
        <v>18.600000000000001</v>
      </c>
      <c r="G15" s="14" t="s">
        <v>25</v>
      </c>
      <c r="H15" s="50">
        <v>-1.7951425554382252E-2</v>
      </c>
      <c r="I15" s="49"/>
      <c r="K15" s="12" t="s">
        <v>22</v>
      </c>
      <c r="L15" s="13" t="s">
        <v>14</v>
      </c>
      <c r="M15" s="14">
        <v>2</v>
      </c>
      <c r="N15" s="15" t="s">
        <v>20</v>
      </c>
      <c r="O15" s="14" t="s">
        <v>15</v>
      </c>
      <c r="P15" s="14">
        <v>18.600000000000001</v>
      </c>
      <c r="Q15" s="14" t="s">
        <v>30</v>
      </c>
      <c r="R15" s="14" t="s">
        <v>31</v>
      </c>
      <c r="S15" s="14">
        <v>1</v>
      </c>
      <c r="T15" s="14">
        <v>2</v>
      </c>
      <c r="U15" s="44">
        <v>0.26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20</v>
      </c>
      <c r="E16" s="19" t="s">
        <v>15</v>
      </c>
      <c r="F16" s="19">
        <v>3.15</v>
      </c>
      <c r="G16" s="19" t="s">
        <v>26</v>
      </c>
      <c r="H16" s="51">
        <v>2.239532619279453E-2</v>
      </c>
      <c r="I16" s="49"/>
      <c r="K16" s="18" t="s">
        <v>23</v>
      </c>
      <c r="L16" s="19" t="s">
        <v>14</v>
      </c>
      <c r="M16" s="19">
        <v>3</v>
      </c>
      <c r="N16" s="20" t="s">
        <v>20</v>
      </c>
      <c r="O16" s="19" t="s">
        <v>15</v>
      </c>
      <c r="P16" s="19">
        <v>3.15</v>
      </c>
      <c r="Q16" s="19" t="s">
        <v>32</v>
      </c>
      <c r="R16" s="19" t="s">
        <v>33</v>
      </c>
      <c r="S16" s="19">
        <v>1</v>
      </c>
      <c r="T16" s="19">
        <v>8</v>
      </c>
      <c r="U16" s="45">
        <v>0.36</v>
      </c>
    </row>
    <row r="37" spans="5:5" x14ac:dyDescent="0.25">
      <c r="E37" s="9" t="s">
        <v>13</v>
      </c>
    </row>
  </sheetData>
  <sheetProtection password="DC07" sheet="1" objects="1" scenarios="1"/>
  <mergeCells count="2">
    <mergeCell ref="K8:U8"/>
    <mergeCell ref="A2:H2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&amp;C&amp;P/1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2" zoomScaleNormal="100" zoomScalePageLayoutView="85" workbookViewId="0">
      <selection activeCell="F16" sqref="F16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3" width="9.42578125" style="9" bestFit="1" customWidth="1"/>
    <col min="14" max="14" width="10.28515625" style="9" bestFit="1" customWidth="1"/>
    <col min="15" max="15" width="9.140625" style="9"/>
    <col min="16" max="16" width="15.5703125" style="9" bestFit="1" customWidth="1"/>
    <col min="17" max="18" width="9.140625" style="9"/>
    <col min="19" max="19" width="9.42578125" style="9" bestFit="1" customWidth="1"/>
    <col min="20" max="20" width="11.7109375" style="9" bestFit="1" customWidth="1"/>
    <col min="21" max="21" width="9.42578125" style="9" bestFit="1" customWidth="1"/>
    <col min="22" max="16384" width="9.140625" style="9"/>
  </cols>
  <sheetData>
    <row r="1" spans="1:21" s="3" customFormat="1" hidden="1" x14ac:dyDescent="0.25">
      <c r="B1" s="1"/>
      <c r="C1" s="1"/>
      <c r="D1" s="4"/>
    </row>
    <row r="2" spans="1:21" ht="18.75" x14ac:dyDescent="0.3">
      <c r="A2" s="61" t="s">
        <v>12</v>
      </c>
      <c r="B2" s="62"/>
      <c r="C2" s="62"/>
      <c r="D2" s="62"/>
      <c r="E2" s="62"/>
      <c r="F2" s="62"/>
      <c r="G2" s="62"/>
      <c r="H2" s="63"/>
    </row>
    <row r="3" spans="1:21" s="11" customFormat="1" ht="12.75" x14ac:dyDescent="0.2">
      <c r="A3" s="36"/>
      <c r="B3" s="10"/>
      <c r="C3" s="10"/>
      <c r="D3" s="57">
        <v>42184</v>
      </c>
      <c r="E3" s="10"/>
      <c r="F3" s="10" t="s">
        <v>34</v>
      </c>
      <c r="G3" s="10"/>
      <c r="H3" s="37" t="s">
        <v>19</v>
      </c>
    </row>
    <row r="4" spans="1:21" s="11" customFormat="1" ht="13.5" thickBot="1" x14ac:dyDescent="0.25">
      <c r="A4" s="38"/>
      <c r="B4" s="39"/>
      <c r="C4" s="39"/>
      <c r="D4" s="39"/>
      <c r="E4" s="39"/>
      <c r="F4" s="39"/>
      <c r="G4" s="39"/>
      <c r="H4" s="40"/>
    </row>
    <row r="5" spans="1:21" ht="15.75" thickBot="1" x14ac:dyDescent="0.3"/>
    <row r="6" spans="1:21" ht="16.5" thickTop="1" thickBot="1" x14ac:dyDescent="0.3">
      <c r="A6" s="5" t="s">
        <v>7</v>
      </c>
      <c r="B6" s="35">
        <v>215</v>
      </c>
      <c r="C6" s="8"/>
      <c r="D6" s="6"/>
      <c r="E6" s="6"/>
      <c r="F6" s="34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1" t="s">
        <v>16</v>
      </c>
      <c r="B8" s="42"/>
      <c r="C8" s="42"/>
      <c r="D8" s="42"/>
      <c r="E8" s="42"/>
      <c r="F8" s="42"/>
      <c r="G8" s="42"/>
      <c r="H8" s="43"/>
      <c r="K8" s="58" t="s">
        <v>17</v>
      </c>
      <c r="L8" s="59"/>
      <c r="M8" s="59"/>
      <c r="N8" s="59"/>
      <c r="O8" s="59"/>
      <c r="P8" s="59"/>
      <c r="Q8" s="59"/>
      <c r="R8" s="59"/>
      <c r="S8" s="59"/>
      <c r="T8" s="59"/>
      <c r="U8" s="60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21</v>
      </c>
      <c r="B14" s="13" t="s">
        <v>14</v>
      </c>
      <c r="C14" s="14">
        <v>1</v>
      </c>
      <c r="D14" s="15" t="s">
        <v>20</v>
      </c>
      <c r="E14" s="14" t="s">
        <v>15</v>
      </c>
      <c r="F14" s="14">
        <v>62.3</v>
      </c>
      <c r="G14" s="14" t="s">
        <v>24</v>
      </c>
      <c r="H14" s="50">
        <v>-0.18519487313628039</v>
      </c>
      <c r="I14" s="49"/>
      <c r="K14" s="12" t="s">
        <v>21</v>
      </c>
      <c r="L14" s="13" t="s">
        <v>14</v>
      </c>
      <c r="M14" s="14">
        <v>1</v>
      </c>
      <c r="N14" s="15" t="s">
        <v>20</v>
      </c>
      <c r="O14" s="14" t="s">
        <v>15</v>
      </c>
      <c r="P14" s="14">
        <v>62.3</v>
      </c>
      <c r="Q14" s="14" t="s">
        <v>28</v>
      </c>
      <c r="R14" s="14" t="s">
        <v>29</v>
      </c>
      <c r="S14" s="14">
        <v>1</v>
      </c>
      <c r="T14" s="14">
        <v>-13</v>
      </c>
      <c r="U14" s="44">
        <v>-1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20</v>
      </c>
      <c r="E15" s="14" t="s">
        <v>15</v>
      </c>
      <c r="F15" s="14">
        <v>18.399999999999999</v>
      </c>
      <c r="G15" s="14" t="s">
        <v>25</v>
      </c>
      <c r="H15" s="50">
        <v>-2.8511087645195495E-2</v>
      </c>
      <c r="I15" s="49"/>
      <c r="K15" s="12" t="s">
        <v>22</v>
      </c>
      <c r="L15" s="13" t="s">
        <v>14</v>
      </c>
      <c r="M15" s="14">
        <v>2</v>
      </c>
      <c r="N15" s="15" t="s">
        <v>20</v>
      </c>
      <c r="O15" s="14" t="s">
        <v>15</v>
      </c>
      <c r="P15" s="14">
        <v>18.399999999999999</v>
      </c>
      <c r="Q15" s="14" t="s">
        <v>30</v>
      </c>
      <c r="R15" s="14" t="s">
        <v>31</v>
      </c>
      <c r="S15" s="14">
        <v>1</v>
      </c>
      <c r="T15" s="14">
        <v>0</v>
      </c>
      <c r="U15" s="44">
        <v>7.0000000000000007E-2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20</v>
      </c>
      <c r="E16" s="19" t="s">
        <v>15</v>
      </c>
      <c r="F16" s="19">
        <v>10.6</v>
      </c>
      <c r="G16" s="19" t="s">
        <v>26</v>
      </c>
      <c r="H16" s="53">
        <v>2.4404414151249596</v>
      </c>
      <c r="I16" s="49"/>
      <c r="K16" s="18" t="s">
        <v>23</v>
      </c>
      <c r="L16" s="19" t="s">
        <v>14</v>
      </c>
      <c r="M16" s="19">
        <v>3</v>
      </c>
      <c r="N16" s="20" t="s">
        <v>20</v>
      </c>
      <c r="O16" s="19" t="s">
        <v>15</v>
      </c>
      <c r="P16" s="19">
        <v>10.6</v>
      </c>
      <c r="Q16" s="19" t="s">
        <v>32</v>
      </c>
      <c r="R16" s="19" t="s">
        <v>33</v>
      </c>
      <c r="S16" s="19">
        <v>1</v>
      </c>
      <c r="T16" s="19">
        <v>265</v>
      </c>
      <c r="U16" s="46">
        <v>11.42</v>
      </c>
    </row>
    <row r="37" spans="5:5" x14ac:dyDescent="0.25">
      <c r="E37" s="9" t="s">
        <v>13</v>
      </c>
    </row>
  </sheetData>
  <sheetProtection password="DC07" sheet="1" objects="1" scenarios="1"/>
  <mergeCells count="2">
    <mergeCell ref="K8:U8"/>
    <mergeCell ref="A2:H2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&amp;C&amp;P/1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opLeftCell="A2" zoomScaleNormal="100" zoomScalePageLayoutView="85" workbookViewId="0">
      <selection activeCell="H15" sqref="H1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0.57031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2" width="9.42578125" style="9" bestFit="1" customWidth="1"/>
    <col min="13" max="13" width="9.28515625" style="9" bestFit="1" customWidth="1"/>
    <col min="14" max="14" width="10.28515625" style="9" bestFit="1" customWidth="1"/>
    <col min="15" max="15" width="9.140625" style="9"/>
    <col min="16" max="16" width="15.42578125" style="9" bestFit="1" customWidth="1"/>
    <col min="17" max="18" width="9.140625" style="9"/>
    <col min="19" max="19" width="9.28515625" style="9" bestFit="1" customWidth="1"/>
    <col min="20" max="20" width="11.5703125" style="9" bestFit="1" customWidth="1"/>
    <col min="21" max="21" width="9.28515625" style="9" bestFit="1" customWidth="1"/>
    <col min="22" max="16384" width="9.140625" style="9"/>
  </cols>
  <sheetData>
    <row r="1" spans="1:21" s="3" customFormat="1" hidden="1" x14ac:dyDescent="0.25">
      <c r="B1" s="1"/>
      <c r="C1" s="1"/>
      <c r="D1" s="4"/>
    </row>
    <row r="2" spans="1:21" ht="18.75" x14ac:dyDescent="0.3">
      <c r="A2" s="61" t="s">
        <v>12</v>
      </c>
      <c r="B2" s="62"/>
      <c r="C2" s="62"/>
      <c r="D2" s="62"/>
      <c r="E2" s="62"/>
      <c r="F2" s="62"/>
      <c r="G2" s="62"/>
      <c r="H2" s="63"/>
    </row>
    <row r="3" spans="1:21" s="11" customFormat="1" ht="12.75" x14ac:dyDescent="0.2">
      <c r="A3" s="36"/>
      <c r="B3" s="10"/>
      <c r="C3" s="10"/>
      <c r="D3" s="57">
        <v>42184</v>
      </c>
      <c r="E3" s="10"/>
      <c r="F3" s="10" t="s">
        <v>34</v>
      </c>
      <c r="G3" s="10"/>
      <c r="H3" s="37" t="s">
        <v>19</v>
      </c>
    </row>
    <row r="4" spans="1:21" s="11" customFormat="1" ht="13.5" thickBot="1" x14ac:dyDescent="0.25">
      <c r="A4" s="38"/>
      <c r="B4" s="39"/>
      <c r="C4" s="39"/>
      <c r="D4" s="39"/>
      <c r="E4" s="39"/>
      <c r="F4" s="39"/>
      <c r="G4" s="39"/>
      <c r="H4" s="40"/>
    </row>
    <row r="5" spans="1:21" ht="15.75" thickBot="1" x14ac:dyDescent="0.3"/>
    <row r="6" spans="1:21" ht="16.5" thickTop="1" thickBot="1" x14ac:dyDescent="0.3">
      <c r="A6" s="5" t="s">
        <v>7</v>
      </c>
      <c r="B6" s="35">
        <v>244</v>
      </c>
      <c r="C6" s="8"/>
      <c r="D6" s="6"/>
      <c r="E6" s="6"/>
      <c r="F6" s="34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1" t="s">
        <v>16</v>
      </c>
      <c r="B8" s="42"/>
      <c r="C8" s="42"/>
      <c r="D8" s="42"/>
      <c r="E8" s="42"/>
      <c r="F8" s="42"/>
      <c r="G8" s="42"/>
      <c r="H8" s="43"/>
      <c r="K8" s="58" t="s">
        <v>17</v>
      </c>
      <c r="L8" s="59"/>
      <c r="M8" s="59"/>
      <c r="N8" s="59"/>
      <c r="O8" s="59"/>
      <c r="P8" s="59"/>
      <c r="Q8" s="59"/>
      <c r="R8" s="59"/>
      <c r="S8" s="59"/>
      <c r="T8" s="59"/>
      <c r="U8" s="60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21</v>
      </c>
      <c r="B14" s="13" t="s">
        <v>14</v>
      </c>
      <c r="C14" s="14">
        <v>1</v>
      </c>
      <c r="D14" s="15" t="s">
        <v>20</v>
      </c>
      <c r="E14" s="14" t="s">
        <v>15</v>
      </c>
      <c r="F14" s="14">
        <v>37.799999999999997</v>
      </c>
      <c r="G14" s="14" t="s">
        <v>24</v>
      </c>
      <c r="H14" s="54">
        <v>-0.50562385561077683</v>
      </c>
      <c r="I14" s="49"/>
      <c r="K14" s="12" t="s">
        <v>21</v>
      </c>
      <c r="L14" s="13" t="s">
        <v>14</v>
      </c>
      <c r="M14" s="14">
        <v>1</v>
      </c>
      <c r="N14" s="15" t="s">
        <v>20</v>
      </c>
      <c r="O14" s="14" t="s">
        <v>15</v>
      </c>
      <c r="P14" s="14">
        <v>37.799999999999997</v>
      </c>
      <c r="Q14" s="14" t="s">
        <v>28</v>
      </c>
      <c r="R14" s="14" t="s">
        <v>29</v>
      </c>
      <c r="S14" s="14">
        <v>1</v>
      </c>
      <c r="T14" s="14">
        <v>-47</v>
      </c>
      <c r="U14" s="47">
        <v>-3.59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20</v>
      </c>
      <c r="E15" s="14" t="s">
        <v>15</v>
      </c>
      <c r="F15" s="14">
        <v>9.52</v>
      </c>
      <c r="G15" s="14" t="s">
        <v>25</v>
      </c>
      <c r="H15" s="54">
        <v>-0.49736008447729679</v>
      </c>
      <c r="I15" s="49"/>
      <c r="K15" s="12" t="s">
        <v>22</v>
      </c>
      <c r="L15" s="13" t="s">
        <v>14</v>
      </c>
      <c r="M15" s="14">
        <v>2</v>
      </c>
      <c r="N15" s="15" t="s">
        <v>20</v>
      </c>
      <c r="O15" s="14" t="s">
        <v>15</v>
      </c>
      <c r="P15" s="14">
        <v>9.52</v>
      </c>
      <c r="Q15" s="14" t="s">
        <v>30</v>
      </c>
      <c r="R15" s="14" t="s">
        <v>31</v>
      </c>
      <c r="S15" s="14">
        <v>1</v>
      </c>
      <c r="T15" s="14">
        <v>-48</v>
      </c>
      <c r="U15" s="47">
        <v>-8.1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20</v>
      </c>
      <c r="E16" s="19" t="s">
        <v>15</v>
      </c>
      <c r="F16" s="19">
        <v>1.45</v>
      </c>
      <c r="G16" s="19" t="s">
        <v>26</v>
      </c>
      <c r="H16" s="55">
        <v>-0.52937358000649137</v>
      </c>
      <c r="I16" s="49"/>
      <c r="K16" s="18" t="s">
        <v>23</v>
      </c>
      <c r="L16" s="19" t="s">
        <v>14</v>
      </c>
      <c r="M16" s="19">
        <v>3</v>
      </c>
      <c r="N16" s="20" t="s">
        <v>20</v>
      </c>
      <c r="O16" s="19" t="s">
        <v>15</v>
      </c>
      <c r="P16" s="19">
        <v>1.45</v>
      </c>
      <c r="Q16" s="19" t="s">
        <v>32</v>
      </c>
      <c r="R16" s="19" t="s">
        <v>33</v>
      </c>
      <c r="S16" s="19">
        <v>1</v>
      </c>
      <c r="T16" s="19">
        <v>-50</v>
      </c>
      <c r="U16" s="48">
        <v>-2.16</v>
      </c>
    </row>
    <row r="19" spans="11:11" x14ac:dyDescent="0.25">
      <c r="K19" s="33"/>
    </row>
    <row r="37" spans="5:5" x14ac:dyDescent="0.25">
      <c r="E37" s="9" t="s">
        <v>13</v>
      </c>
    </row>
  </sheetData>
  <sheetProtection password="DC07" sheet="1" objects="1" scenarios="1"/>
  <mergeCells count="2">
    <mergeCell ref="K8:U8"/>
    <mergeCell ref="A2:H2"/>
  </mergeCells>
  <pageMargins left="0.70866141732283472" right="0.70866141732283472" top="0.74803149606299213" bottom="0.74803149606299213" header="0.31496062992125984" footer="0.31496062992125984"/>
  <pageSetup paperSize="9" scale="56" fitToHeight="2" orientation="landscape" r:id="rId1"/>
  <headerFooter>
    <oddFooter>&amp;C&amp;P/1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2" zoomScaleNormal="100" zoomScalePageLayoutView="85" workbookViewId="0">
      <selection activeCell="F16" sqref="F16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3" width="9.42578125" style="9" bestFit="1" customWidth="1"/>
    <col min="14" max="14" width="10.28515625" style="9" bestFit="1" customWidth="1"/>
    <col min="15" max="15" width="9.140625" style="9"/>
    <col min="16" max="16" width="15.5703125" style="9" bestFit="1" customWidth="1"/>
    <col min="17" max="18" width="9.140625" style="9"/>
    <col min="19" max="19" width="9.42578125" style="9" bestFit="1" customWidth="1"/>
    <col min="20" max="20" width="11.7109375" style="9" bestFit="1" customWidth="1"/>
    <col min="21" max="21" width="9.42578125" style="9" bestFit="1" customWidth="1"/>
    <col min="22" max="16384" width="9.140625" style="9"/>
  </cols>
  <sheetData>
    <row r="1" spans="1:21" s="3" customFormat="1" ht="15.75" hidden="1" thickBot="1" x14ac:dyDescent="0.3">
      <c r="B1" s="1"/>
      <c r="C1" s="1"/>
      <c r="D1" s="4"/>
    </row>
    <row r="2" spans="1:21" ht="18.75" x14ac:dyDescent="0.3">
      <c r="A2" s="61" t="s">
        <v>12</v>
      </c>
      <c r="B2" s="62"/>
      <c r="C2" s="62"/>
      <c r="D2" s="62"/>
      <c r="E2" s="62"/>
      <c r="F2" s="62"/>
      <c r="G2" s="62"/>
      <c r="H2" s="63"/>
    </row>
    <row r="3" spans="1:21" s="11" customFormat="1" ht="12.75" x14ac:dyDescent="0.2">
      <c r="A3" s="36"/>
      <c r="B3" s="10"/>
      <c r="C3" s="10"/>
      <c r="D3" s="57">
        <v>42184</v>
      </c>
      <c r="E3" s="10"/>
      <c r="F3" s="10" t="s">
        <v>34</v>
      </c>
      <c r="G3" s="10"/>
      <c r="H3" s="37" t="s">
        <v>19</v>
      </c>
    </row>
    <row r="4" spans="1:21" s="11" customFormat="1" ht="13.5" thickBot="1" x14ac:dyDescent="0.25">
      <c r="A4" s="38"/>
      <c r="B4" s="39"/>
      <c r="C4" s="39"/>
      <c r="D4" s="39"/>
      <c r="E4" s="39"/>
      <c r="F4" s="39"/>
      <c r="G4" s="39"/>
      <c r="H4" s="40"/>
    </row>
    <row r="5" spans="1:21" ht="15.75" thickBot="1" x14ac:dyDescent="0.3"/>
    <row r="6" spans="1:21" ht="16.5" thickTop="1" thickBot="1" x14ac:dyDescent="0.3">
      <c r="A6" s="5" t="s">
        <v>7</v>
      </c>
      <c r="B6" s="35">
        <v>324</v>
      </c>
      <c r="C6" s="8"/>
      <c r="D6" s="6"/>
      <c r="E6" s="6"/>
      <c r="F6" s="6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1" t="s">
        <v>16</v>
      </c>
      <c r="B8" s="42"/>
      <c r="C8" s="42"/>
      <c r="D8" s="42"/>
      <c r="E8" s="42"/>
      <c r="F8" s="42"/>
      <c r="G8" s="42"/>
      <c r="H8" s="43"/>
      <c r="K8" s="58" t="s">
        <v>17</v>
      </c>
      <c r="L8" s="59"/>
      <c r="M8" s="59"/>
      <c r="N8" s="59"/>
      <c r="O8" s="59"/>
      <c r="P8" s="59"/>
      <c r="Q8" s="59"/>
      <c r="R8" s="59"/>
      <c r="S8" s="59"/>
      <c r="T8" s="59"/>
      <c r="U8" s="60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21</v>
      </c>
      <c r="B14" s="13" t="s">
        <v>14</v>
      </c>
      <c r="C14" s="14">
        <v>1</v>
      </c>
      <c r="D14" s="15" t="s">
        <v>20</v>
      </c>
      <c r="E14" s="14" t="s">
        <v>15</v>
      </c>
      <c r="F14" s="14">
        <v>77</v>
      </c>
      <c r="G14" s="14" t="s">
        <v>24</v>
      </c>
      <c r="H14" s="50">
        <v>7.0625163484175557E-3</v>
      </c>
      <c r="I14" s="49">
        <f>(F14-G14)/G14</f>
        <v>7.0625163484175557E-3</v>
      </c>
      <c r="K14" s="12" t="s">
        <v>21</v>
      </c>
      <c r="L14" s="13" t="s">
        <v>14</v>
      </c>
      <c r="M14" s="14">
        <v>1</v>
      </c>
      <c r="N14" s="15" t="s">
        <v>20</v>
      </c>
      <c r="O14" s="14" t="s">
        <v>15</v>
      </c>
      <c r="P14" s="14">
        <v>77</v>
      </c>
      <c r="Q14" s="14" t="s">
        <v>28</v>
      </c>
      <c r="R14" s="14" t="s">
        <v>29</v>
      </c>
      <c r="S14" s="14">
        <v>1</v>
      </c>
      <c r="T14" s="14">
        <v>7</v>
      </c>
      <c r="U14" s="44">
        <v>0.56000000000000005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20</v>
      </c>
      <c r="E15" s="14" t="s">
        <v>15</v>
      </c>
      <c r="F15" s="14">
        <v>18.899999999999999</v>
      </c>
      <c r="G15" s="14" t="s">
        <v>25</v>
      </c>
      <c r="H15" s="50">
        <v>-2.1119324181627613E-3</v>
      </c>
      <c r="I15" s="49">
        <f t="shared" ref="I15:I16" si="0">(F15-G15)/G15</f>
        <v>-2.1119324181627613E-3</v>
      </c>
      <c r="K15" s="12" t="s">
        <v>22</v>
      </c>
      <c r="L15" s="13" t="s">
        <v>14</v>
      </c>
      <c r="M15" s="14">
        <v>2</v>
      </c>
      <c r="N15" s="15" t="s">
        <v>20</v>
      </c>
      <c r="O15" s="14" t="s">
        <v>15</v>
      </c>
      <c r="P15" s="14">
        <v>18.899999999999999</v>
      </c>
      <c r="Q15" s="14" t="s">
        <v>30</v>
      </c>
      <c r="R15" s="14" t="s">
        <v>31</v>
      </c>
      <c r="S15" s="14">
        <v>1</v>
      </c>
      <c r="T15" s="14">
        <v>3</v>
      </c>
      <c r="U15" s="44">
        <v>0.53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20</v>
      </c>
      <c r="E16" s="19" t="s">
        <v>15</v>
      </c>
      <c r="F16" s="19">
        <v>3.1</v>
      </c>
      <c r="G16" s="19" t="s">
        <v>26</v>
      </c>
      <c r="H16" s="51">
        <v>6.16682895163912E-3</v>
      </c>
      <c r="I16" s="49">
        <f t="shared" si="0"/>
        <v>6.16682895163912E-3</v>
      </c>
      <c r="K16" s="18" t="s">
        <v>23</v>
      </c>
      <c r="L16" s="19" t="s">
        <v>14</v>
      </c>
      <c r="M16" s="19">
        <v>3</v>
      </c>
      <c r="N16" s="20" t="s">
        <v>20</v>
      </c>
      <c r="O16" s="19" t="s">
        <v>15</v>
      </c>
      <c r="P16" s="19">
        <v>3.1</v>
      </c>
      <c r="Q16" s="19" t="s">
        <v>32</v>
      </c>
      <c r="R16" s="19" t="s">
        <v>33</v>
      </c>
      <c r="S16" s="19">
        <v>1</v>
      </c>
      <c r="T16" s="19">
        <v>7</v>
      </c>
      <c r="U16" s="45">
        <v>0.28999999999999998</v>
      </c>
    </row>
    <row r="37" spans="5:5" x14ac:dyDescent="0.25">
      <c r="E37" s="9" t="s">
        <v>13</v>
      </c>
    </row>
  </sheetData>
  <sheetProtection password="DC07" sheet="1" objects="1" scenarios="1"/>
  <mergeCells count="2">
    <mergeCell ref="A2:H2"/>
    <mergeCell ref="K8:U8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&amp;C&amp;P/1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2" zoomScaleNormal="100" zoomScalePageLayoutView="85" workbookViewId="0">
      <selection activeCell="H15" sqref="H1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3" width="9.42578125" style="9" bestFit="1" customWidth="1"/>
    <col min="14" max="14" width="10.28515625" style="9" bestFit="1" customWidth="1"/>
    <col min="15" max="15" width="9.140625" style="9"/>
    <col min="16" max="16" width="15.5703125" style="9" bestFit="1" customWidth="1"/>
    <col min="17" max="18" width="9.140625" style="9"/>
    <col min="19" max="19" width="9.42578125" style="9" bestFit="1" customWidth="1"/>
    <col min="20" max="20" width="11.7109375" style="9" bestFit="1" customWidth="1"/>
    <col min="21" max="21" width="9.42578125" style="9" bestFit="1" customWidth="1"/>
    <col min="22" max="16384" width="9.140625" style="9"/>
  </cols>
  <sheetData>
    <row r="1" spans="1:21" s="3" customFormat="1" ht="15.75" hidden="1" thickBot="1" x14ac:dyDescent="0.3">
      <c r="B1" s="1"/>
      <c r="C1" s="1"/>
      <c r="D1" s="4"/>
    </row>
    <row r="2" spans="1:21" ht="18.75" x14ac:dyDescent="0.3">
      <c r="A2" s="61" t="s">
        <v>12</v>
      </c>
      <c r="B2" s="62"/>
      <c r="C2" s="62"/>
      <c r="D2" s="62"/>
      <c r="E2" s="62"/>
      <c r="F2" s="62"/>
      <c r="G2" s="62"/>
      <c r="H2" s="63"/>
    </row>
    <row r="3" spans="1:21" s="11" customFormat="1" ht="12.75" x14ac:dyDescent="0.2">
      <c r="A3" s="36"/>
      <c r="B3" s="10"/>
      <c r="C3" s="10"/>
      <c r="D3" s="57">
        <v>42184</v>
      </c>
      <c r="E3" s="10"/>
      <c r="F3" s="10" t="s">
        <v>34</v>
      </c>
      <c r="G3" s="10"/>
      <c r="H3" s="37" t="s">
        <v>19</v>
      </c>
    </row>
    <row r="4" spans="1:21" s="11" customFormat="1" ht="13.5" thickBot="1" x14ac:dyDescent="0.25">
      <c r="A4" s="38"/>
      <c r="B4" s="39"/>
      <c r="C4" s="39"/>
      <c r="D4" s="39"/>
      <c r="E4" s="39"/>
      <c r="F4" s="39"/>
      <c r="G4" s="39"/>
      <c r="H4" s="40"/>
    </row>
    <row r="5" spans="1:21" ht="15.75" thickBot="1" x14ac:dyDescent="0.3"/>
    <row r="6" spans="1:21" ht="16.5" thickTop="1" thickBot="1" x14ac:dyDescent="0.3">
      <c r="A6" s="5" t="s">
        <v>7</v>
      </c>
      <c r="B6" s="35">
        <v>659</v>
      </c>
      <c r="C6" s="8"/>
      <c r="D6" s="6"/>
      <c r="E6" s="6"/>
      <c r="F6" s="6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1" t="s">
        <v>16</v>
      </c>
      <c r="B8" s="42"/>
      <c r="C8" s="42"/>
      <c r="D8" s="42"/>
      <c r="E8" s="42"/>
      <c r="F8" s="42"/>
      <c r="G8" s="42"/>
      <c r="H8" s="43"/>
      <c r="K8" s="58" t="s">
        <v>17</v>
      </c>
      <c r="L8" s="59"/>
      <c r="M8" s="59"/>
      <c r="N8" s="59"/>
      <c r="O8" s="59"/>
      <c r="P8" s="59"/>
      <c r="Q8" s="59"/>
      <c r="R8" s="59"/>
      <c r="S8" s="59"/>
      <c r="T8" s="59"/>
      <c r="U8" s="60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21</v>
      </c>
      <c r="B14" s="13" t="s">
        <v>14</v>
      </c>
      <c r="C14" s="14">
        <v>1</v>
      </c>
      <c r="D14" s="15" t="s">
        <v>20</v>
      </c>
      <c r="E14" s="14" t="s">
        <v>15</v>
      </c>
      <c r="F14" s="14">
        <v>85.3</v>
      </c>
      <c r="G14" s="14" t="s">
        <v>24</v>
      </c>
      <c r="H14" s="50">
        <v>0.11561600837038979</v>
      </c>
      <c r="I14" s="49"/>
      <c r="K14" s="12" t="s">
        <v>21</v>
      </c>
      <c r="L14" s="13" t="s">
        <v>14</v>
      </c>
      <c r="M14" s="14">
        <v>1</v>
      </c>
      <c r="N14" s="15" t="s">
        <v>20</v>
      </c>
      <c r="O14" s="14" t="s">
        <v>15</v>
      </c>
      <c r="P14" s="14">
        <v>85.3</v>
      </c>
      <c r="Q14" s="14" t="s">
        <v>28</v>
      </c>
      <c r="R14" s="14" t="s">
        <v>29</v>
      </c>
      <c r="S14" s="14">
        <v>1</v>
      </c>
      <c r="T14" s="14">
        <v>19</v>
      </c>
      <c r="U14" s="44">
        <v>1.44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20</v>
      </c>
      <c r="E15" s="14" t="s">
        <v>15</v>
      </c>
      <c r="F15" s="14">
        <v>19.399999999999999</v>
      </c>
      <c r="G15" s="14" t="s">
        <v>25</v>
      </c>
      <c r="H15" s="50">
        <v>2.4287222808869972E-2</v>
      </c>
      <c r="I15" s="49"/>
      <c r="K15" s="12" t="s">
        <v>22</v>
      </c>
      <c r="L15" s="13" t="s">
        <v>14</v>
      </c>
      <c r="M15" s="14">
        <v>2</v>
      </c>
      <c r="N15" s="15" t="s">
        <v>20</v>
      </c>
      <c r="O15" s="14" t="s">
        <v>15</v>
      </c>
      <c r="P15" s="14">
        <v>19.399999999999999</v>
      </c>
      <c r="Q15" s="14" t="s">
        <v>30</v>
      </c>
      <c r="R15" s="14" t="s">
        <v>31</v>
      </c>
      <c r="S15" s="14">
        <v>1</v>
      </c>
      <c r="T15" s="14">
        <v>6</v>
      </c>
      <c r="U15" s="44">
        <v>0.99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20</v>
      </c>
      <c r="E16" s="19" t="s">
        <v>15</v>
      </c>
      <c r="F16" s="19">
        <v>3.17</v>
      </c>
      <c r="G16" s="19" t="s">
        <v>26</v>
      </c>
      <c r="H16" s="51">
        <v>2.8886725089256726E-2</v>
      </c>
      <c r="I16" s="49"/>
      <c r="K16" s="18" t="s">
        <v>23</v>
      </c>
      <c r="L16" s="19" t="s">
        <v>14</v>
      </c>
      <c r="M16" s="19">
        <v>3</v>
      </c>
      <c r="N16" s="20" t="s">
        <v>20</v>
      </c>
      <c r="O16" s="19" t="s">
        <v>15</v>
      </c>
      <c r="P16" s="19">
        <v>3.17</v>
      </c>
      <c r="Q16" s="19" t="s">
        <v>32</v>
      </c>
      <c r="R16" s="19" t="s">
        <v>33</v>
      </c>
      <c r="S16" s="19">
        <v>1</v>
      </c>
      <c r="T16" s="19">
        <v>9</v>
      </c>
      <c r="U16" s="45">
        <v>0.39</v>
      </c>
    </row>
    <row r="37" spans="5:5" x14ac:dyDescent="0.25">
      <c r="E37" s="9" t="s">
        <v>13</v>
      </c>
    </row>
  </sheetData>
  <sheetProtection password="DC07" sheet="1" objects="1" scenarios="1"/>
  <mergeCells count="2">
    <mergeCell ref="A2:H2"/>
    <mergeCell ref="K8:U8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&amp;C&amp;P/1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2" zoomScaleNormal="100" zoomScalePageLayoutView="85" workbookViewId="0">
      <selection activeCell="H15" sqref="H1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3" width="9.42578125" style="9" bestFit="1" customWidth="1"/>
    <col min="14" max="14" width="10.28515625" style="9" bestFit="1" customWidth="1"/>
    <col min="15" max="15" width="9.140625" style="9"/>
    <col min="16" max="16" width="15.5703125" style="9" bestFit="1" customWidth="1"/>
    <col min="17" max="18" width="9.140625" style="9"/>
    <col min="19" max="19" width="9.42578125" style="9" bestFit="1" customWidth="1"/>
    <col min="20" max="20" width="11.7109375" style="9" bestFit="1" customWidth="1"/>
    <col min="21" max="21" width="9.42578125" style="9" bestFit="1" customWidth="1"/>
    <col min="22" max="16384" width="9.140625" style="9"/>
  </cols>
  <sheetData>
    <row r="1" spans="1:21" s="3" customFormat="1" hidden="1" x14ac:dyDescent="0.25">
      <c r="B1" s="1"/>
      <c r="C1" s="1"/>
      <c r="D1" s="4"/>
    </row>
    <row r="2" spans="1:21" ht="18.75" x14ac:dyDescent="0.3">
      <c r="A2" s="61" t="s">
        <v>12</v>
      </c>
      <c r="B2" s="62"/>
      <c r="C2" s="62"/>
      <c r="D2" s="62"/>
      <c r="E2" s="62"/>
      <c r="F2" s="62"/>
      <c r="G2" s="62"/>
      <c r="H2" s="63"/>
    </row>
    <row r="3" spans="1:21" s="11" customFormat="1" ht="12.75" x14ac:dyDescent="0.2">
      <c r="A3" s="36"/>
      <c r="B3" s="10"/>
      <c r="C3" s="10"/>
      <c r="D3" s="57">
        <v>42184</v>
      </c>
      <c r="E3" s="10"/>
      <c r="F3" s="10" t="s">
        <v>34</v>
      </c>
      <c r="G3" s="10"/>
      <c r="H3" s="37" t="s">
        <v>19</v>
      </c>
    </row>
    <row r="4" spans="1:21" s="11" customFormat="1" ht="13.5" thickBot="1" x14ac:dyDescent="0.25">
      <c r="A4" s="38"/>
      <c r="B4" s="39"/>
      <c r="C4" s="39"/>
      <c r="D4" s="39"/>
      <c r="E4" s="39"/>
      <c r="F4" s="39"/>
      <c r="G4" s="39"/>
      <c r="H4" s="40"/>
    </row>
    <row r="5" spans="1:21" ht="15.75" thickBot="1" x14ac:dyDescent="0.3"/>
    <row r="6" spans="1:21" ht="16.5" thickTop="1" thickBot="1" x14ac:dyDescent="0.3">
      <c r="A6" s="5" t="s">
        <v>7</v>
      </c>
      <c r="B6" s="35">
        <v>761</v>
      </c>
      <c r="C6" s="8"/>
      <c r="D6" s="6"/>
      <c r="E6" s="6"/>
      <c r="F6" s="34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1" t="s">
        <v>16</v>
      </c>
      <c r="B8" s="42"/>
      <c r="C8" s="42"/>
      <c r="D8" s="42"/>
      <c r="E8" s="42"/>
      <c r="F8" s="42"/>
      <c r="G8" s="42"/>
      <c r="H8" s="43"/>
      <c r="K8" s="58" t="s">
        <v>17</v>
      </c>
      <c r="L8" s="59"/>
      <c r="M8" s="59"/>
      <c r="N8" s="59"/>
      <c r="O8" s="59"/>
      <c r="P8" s="59"/>
      <c r="Q8" s="59"/>
      <c r="R8" s="59"/>
      <c r="S8" s="59"/>
      <c r="T8" s="59"/>
      <c r="U8" s="60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21</v>
      </c>
      <c r="B14" s="13" t="s">
        <v>14</v>
      </c>
      <c r="C14" s="14">
        <v>1</v>
      </c>
      <c r="D14" s="15" t="s">
        <v>20</v>
      </c>
      <c r="E14" s="14" t="s">
        <v>15</v>
      </c>
      <c r="F14" s="14">
        <v>79</v>
      </c>
      <c r="G14" s="14" t="s">
        <v>24</v>
      </c>
      <c r="H14" s="50">
        <v>3.3219984305519312E-2</v>
      </c>
      <c r="I14" s="49"/>
      <c r="K14" s="12" t="s">
        <v>21</v>
      </c>
      <c r="L14" s="13" t="s">
        <v>14</v>
      </c>
      <c r="M14" s="14">
        <v>1</v>
      </c>
      <c r="N14" s="15" t="s">
        <v>20</v>
      </c>
      <c r="O14" s="14" t="s">
        <v>15</v>
      </c>
      <c r="P14" s="14">
        <v>79</v>
      </c>
      <c r="Q14" s="14" t="s">
        <v>28</v>
      </c>
      <c r="R14" s="14" t="s">
        <v>29</v>
      </c>
      <c r="S14" s="14">
        <v>1</v>
      </c>
      <c r="T14" s="14">
        <v>10</v>
      </c>
      <c r="U14" s="44">
        <v>0.78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20</v>
      </c>
      <c r="E15" s="14" t="s">
        <v>15</v>
      </c>
      <c r="F15" s="14">
        <v>19.399999999999999</v>
      </c>
      <c r="G15" s="14" t="s">
        <v>25</v>
      </c>
      <c r="H15" s="50">
        <v>2.4287222808869972E-2</v>
      </c>
      <c r="I15" s="49"/>
      <c r="K15" s="12" t="s">
        <v>22</v>
      </c>
      <c r="L15" s="13" t="s">
        <v>14</v>
      </c>
      <c r="M15" s="14">
        <v>2</v>
      </c>
      <c r="N15" s="15" t="s">
        <v>20</v>
      </c>
      <c r="O15" s="14" t="s">
        <v>15</v>
      </c>
      <c r="P15" s="14">
        <v>19.399999999999999</v>
      </c>
      <c r="Q15" s="14" t="s">
        <v>30</v>
      </c>
      <c r="R15" s="14" t="s">
        <v>31</v>
      </c>
      <c r="S15" s="14">
        <v>1</v>
      </c>
      <c r="T15" s="14">
        <v>6</v>
      </c>
      <c r="U15" s="44">
        <v>0.99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20</v>
      </c>
      <c r="E16" s="19" t="s">
        <v>15</v>
      </c>
      <c r="F16" s="19">
        <v>3.4</v>
      </c>
      <c r="G16" s="19" t="s">
        <v>26</v>
      </c>
      <c r="H16" s="51">
        <v>0.10353781239857188</v>
      </c>
      <c r="I16" s="49"/>
      <c r="K16" s="18" t="s">
        <v>23</v>
      </c>
      <c r="L16" s="19" t="s">
        <v>14</v>
      </c>
      <c r="M16" s="19">
        <v>3</v>
      </c>
      <c r="N16" s="20" t="s">
        <v>20</v>
      </c>
      <c r="O16" s="19" t="s">
        <v>15</v>
      </c>
      <c r="P16" s="19">
        <v>3.4</v>
      </c>
      <c r="Q16" s="19" t="s">
        <v>32</v>
      </c>
      <c r="R16" s="19" t="s">
        <v>33</v>
      </c>
      <c r="S16" s="19">
        <v>1</v>
      </c>
      <c r="T16" s="19">
        <v>17</v>
      </c>
      <c r="U16" s="45">
        <v>0.73</v>
      </c>
    </row>
    <row r="37" spans="5:5" x14ac:dyDescent="0.25">
      <c r="E37" s="9" t="s">
        <v>13</v>
      </c>
    </row>
  </sheetData>
  <sheetProtection password="DC07" sheet="1" objects="1" scenarios="1"/>
  <mergeCells count="2">
    <mergeCell ref="K8:U8"/>
    <mergeCell ref="A2:H2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&amp;C&amp;P/1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2" zoomScaleNormal="100" zoomScalePageLayoutView="85" workbookViewId="0">
      <selection activeCell="H15" sqref="H15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3" width="9.42578125" style="9" bestFit="1" customWidth="1"/>
    <col min="14" max="14" width="10.28515625" style="9" bestFit="1" customWidth="1"/>
    <col min="15" max="15" width="9.140625" style="9"/>
    <col min="16" max="16" width="15.5703125" style="9" bestFit="1" customWidth="1"/>
    <col min="17" max="18" width="9.140625" style="9"/>
    <col min="19" max="19" width="9.42578125" style="9" bestFit="1" customWidth="1"/>
    <col min="20" max="20" width="11.7109375" style="9" bestFit="1" customWidth="1"/>
    <col min="21" max="21" width="9.42578125" style="9" bestFit="1" customWidth="1"/>
    <col min="22" max="16384" width="9.140625" style="9"/>
  </cols>
  <sheetData>
    <row r="1" spans="1:21" s="3" customFormat="1" hidden="1" x14ac:dyDescent="0.25">
      <c r="B1" s="1"/>
      <c r="C1" s="1"/>
      <c r="D1" s="4"/>
    </row>
    <row r="2" spans="1:21" ht="18.75" x14ac:dyDescent="0.3">
      <c r="A2" s="61" t="s">
        <v>12</v>
      </c>
      <c r="B2" s="62"/>
      <c r="C2" s="62"/>
      <c r="D2" s="62"/>
      <c r="E2" s="62"/>
      <c r="F2" s="62"/>
      <c r="G2" s="62"/>
      <c r="H2" s="63"/>
    </row>
    <row r="3" spans="1:21" s="11" customFormat="1" ht="12.75" x14ac:dyDescent="0.2">
      <c r="A3" s="36"/>
      <c r="B3" s="10"/>
      <c r="C3" s="10"/>
      <c r="D3" s="57">
        <v>42184</v>
      </c>
      <c r="E3" s="10"/>
      <c r="F3" s="10" t="s">
        <v>34</v>
      </c>
      <c r="G3" s="10"/>
      <c r="H3" s="37" t="s">
        <v>19</v>
      </c>
    </row>
    <row r="4" spans="1:21" s="11" customFormat="1" ht="13.5" thickBot="1" x14ac:dyDescent="0.25">
      <c r="A4" s="38"/>
      <c r="B4" s="39"/>
      <c r="C4" s="39"/>
      <c r="D4" s="39"/>
      <c r="E4" s="39"/>
      <c r="F4" s="39"/>
      <c r="G4" s="39"/>
      <c r="H4" s="40"/>
    </row>
    <row r="5" spans="1:21" ht="15.75" thickBot="1" x14ac:dyDescent="0.3"/>
    <row r="6" spans="1:21" ht="16.5" thickTop="1" thickBot="1" x14ac:dyDescent="0.3">
      <c r="A6" s="5" t="s">
        <v>7</v>
      </c>
      <c r="B6" s="35">
        <v>961</v>
      </c>
      <c r="C6" s="8"/>
      <c r="D6" s="6"/>
      <c r="E6" s="6"/>
      <c r="F6" s="6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1" t="s">
        <v>16</v>
      </c>
      <c r="B8" s="42"/>
      <c r="C8" s="42"/>
      <c r="D8" s="42"/>
      <c r="E8" s="42"/>
      <c r="F8" s="42"/>
      <c r="G8" s="42"/>
      <c r="H8" s="43"/>
      <c r="K8" s="58" t="s">
        <v>17</v>
      </c>
      <c r="L8" s="59"/>
      <c r="M8" s="59"/>
      <c r="N8" s="59"/>
      <c r="O8" s="59"/>
      <c r="P8" s="59"/>
      <c r="Q8" s="59"/>
      <c r="R8" s="59"/>
      <c r="S8" s="59"/>
      <c r="T8" s="59"/>
      <c r="U8" s="60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21</v>
      </c>
      <c r="B14" s="13" t="s">
        <v>14</v>
      </c>
      <c r="C14" s="14">
        <v>1</v>
      </c>
      <c r="D14" s="15" t="s">
        <v>20</v>
      </c>
      <c r="E14" s="14" t="s">
        <v>15</v>
      </c>
      <c r="F14" s="14">
        <v>65.2</v>
      </c>
      <c r="G14" s="14" t="s">
        <v>24</v>
      </c>
      <c r="H14" s="50">
        <v>-0.14726654459848276</v>
      </c>
      <c r="I14" s="49"/>
      <c r="K14" s="12" t="s">
        <v>21</v>
      </c>
      <c r="L14" s="13" t="s">
        <v>14</v>
      </c>
      <c r="M14" s="14">
        <v>1</v>
      </c>
      <c r="N14" s="15" t="s">
        <v>20</v>
      </c>
      <c r="O14" s="14" t="s">
        <v>15</v>
      </c>
      <c r="P14" s="14">
        <v>65.2</v>
      </c>
      <c r="Q14" s="14" t="s">
        <v>28</v>
      </c>
      <c r="R14" s="14" t="s">
        <v>29</v>
      </c>
      <c r="S14" s="14">
        <v>1</v>
      </c>
      <c r="T14" s="14">
        <v>-9</v>
      </c>
      <c r="U14" s="44">
        <v>-0.69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20</v>
      </c>
      <c r="E15" s="14" t="s">
        <v>15</v>
      </c>
      <c r="F15" s="14">
        <v>16.3</v>
      </c>
      <c r="G15" s="14" t="s">
        <v>25</v>
      </c>
      <c r="H15" s="50">
        <v>-0.13938753959873287</v>
      </c>
      <c r="I15" s="49"/>
      <c r="K15" s="12" t="s">
        <v>22</v>
      </c>
      <c r="L15" s="13" t="s">
        <v>14</v>
      </c>
      <c r="M15" s="14">
        <v>2</v>
      </c>
      <c r="N15" s="15" t="s">
        <v>20</v>
      </c>
      <c r="O15" s="14" t="s">
        <v>15</v>
      </c>
      <c r="P15" s="14">
        <v>16.3</v>
      </c>
      <c r="Q15" s="14" t="s">
        <v>30</v>
      </c>
      <c r="R15" s="14" t="s">
        <v>31</v>
      </c>
      <c r="S15" s="14">
        <v>1</v>
      </c>
      <c r="T15" s="14">
        <v>-11</v>
      </c>
      <c r="U15" s="44">
        <v>-1.86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20</v>
      </c>
      <c r="E16" s="19" t="s">
        <v>15</v>
      </c>
      <c r="F16" s="19">
        <v>2.6</v>
      </c>
      <c r="G16" s="19" t="s">
        <v>26</v>
      </c>
      <c r="H16" s="51">
        <v>-0.15611814345991556</v>
      </c>
      <c r="I16" s="49"/>
      <c r="K16" s="18" t="s">
        <v>23</v>
      </c>
      <c r="L16" s="19" t="s">
        <v>14</v>
      </c>
      <c r="M16" s="19">
        <v>3</v>
      </c>
      <c r="N16" s="20" t="s">
        <v>20</v>
      </c>
      <c r="O16" s="19" t="s">
        <v>15</v>
      </c>
      <c r="P16" s="19">
        <v>2.6</v>
      </c>
      <c r="Q16" s="19" t="s">
        <v>32</v>
      </c>
      <c r="R16" s="19" t="s">
        <v>33</v>
      </c>
      <c r="S16" s="19">
        <v>1</v>
      </c>
      <c r="T16" s="19">
        <v>-11</v>
      </c>
      <c r="U16" s="45">
        <v>-0.45</v>
      </c>
    </row>
    <row r="37" spans="5:5" x14ac:dyDescent="0.25">
      <c r="E37" s="9" t="s">
        <v>13</v>
      </c>
    </row>
  </sheetData>
  <sheetProtection password="DC07" sheet="1" objects="1" scenarios="1"/>
  <mergeCells count="2">
    <mergeCell ref="K8:U8"/>
    <mergeCell ref="A2:H2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&amp;C&amp;P/1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2015</Jaar>
    <Ringtest xmlns="eba2475f-4c5c-418a-90c2-2b36802fc485">VKL</Ringtest>
    <DEEL xmlns="08cda046-0f15-45eb-a9d5-77306d3264cd">Deel 2</DEEL>
    <Publicatiedatum xmlns="dda9e79c-c62e-445e-b991-197574827cb3">2021-05-25T07:57:34+00:00</Publicatiedatum>
    <Distributie_x0020_datum xmlns="eba2475f-4c5c-418a-90c2-2b36802fc485">25 januari 2012</Distributie_x0020_datum>
    <PublicURL xmlns="08cda046-0f15-45eb-a9d5-77306d3264cd">https://reflabos.vito.be/ree/LABSVKL_2015-6_Deel2.xlsx</PublicURL>
  </documentManagement>
</p:properties>
</file>

<file path=customXml/itemProps1.xml><?xml version="1.0" encoding="utf-8"?>
<ds:datastoreItem xmlns:ds="http://schemas.openxmlformats.org/officeDocument/2006/customXml" ds:itemID="{99F6D239-7FBD-45B5-AE51-5BD4C18D42D6}"/>
</file>

<file path=customXml/itemProps2.xml><?xml version="1.0" encoding="utf-8"?>
<ds:datastoreItem xmlns:ds="http://schemas.openxmlformats.org/officeDocument/2006/customXml" ds:itemID="{EEBFEAF6-6A0F-44B2-9B35-5BD09B4906AA}"/>
</file>

<file path=customXml/itemProps3.xml><?xml version="1.0" encoding="utf-8"?>
<ds:datastoreItem xmlns:ds="http://schemas.openxmlformats.org/officeDocument/2006/customXml" ds:itemID="{F62910B4-82D9-4D93-8AC5-C8FDB07334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127 </vt:lpstr>
      <vt:lpstr>146 </vt:lpstr>
      <vt:lpstr>187</vt:lpstr>
      <vt:lpstr>215 </vt:lpstr>
      <vt:lpstr>244 </vt:lpstr>
      <vt:lpstr>324 </vt:lpstr>
      <vt:lpstr>659 </vt:lpstr>
      <vt:lpstr>761 </vt:lpstr>
      <vt:lpstr>961 </vt:lpstr>
      <vt:lpstr>964</vt:lpstr>
      <vt:lpstr>'127 '!Print_Titles</vt:lpstr>
      <vt:lpstr>'146 '!Print_Titles</vt:lpstr>
      <vt:lpstr>'187'!Print_Titles</vt:lpstr>
      <vt:lpstr>'215 '!Print_Titles</vt:lpstr>
      <vt:lpstr>'244 '!Print_Titles</vt:lpstr>
      <vt:lpstr>'324 '!Print_Titles</vt:lpstr>
      <vt:lpstr>'659 '!Print_Titles</vt:lpstr>
      <vt:lpstr>'761 '!Print_Titles</vt:lpstr>
      <vt:lpstr>'961 '!Print_Titles</vt:lpstr>
      <vt:lpstr>'964'!Print_Titles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2015-6</dc:title>
  <dc:creator>dceustet</dc:creator>
  <cp:lastModifiedBy>baeyensb</cp:lastModifiedBy>
  <cp:lastPrinted>2015-06-26T08:29:57Z</cp:lastPrinted>
  <dcterms:created xsi:type="dcterms:W3CDTF">2012-03-19T07:59:52Z</dcterms:created>
  <dcterms:modified xsi:type="dcterms:W3CDTF">2016-01-08T07:20:43Z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3100</vt:r8>
  </property>
  <property fmtid="{D5CDD505-2E9C-101B-9397-08002B2CF9AE}" pid="4" name="DEEL">
    <vt:lpwstr>Deel 2</vt:lpwstr>
  </property>
</Properties>
</file>