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24AD972B-1E08-4C32-B0B8-4A4283930488}" xr6:coauthVersionLast="31" xr6:coauthVersionMax="31" xr10:uidLastSave="{00000000-0000-0000-0000-000000000000}"/>
  <bookViews>
    <workbookView xWindow="210" yWindow="105" windowWidth="21105" windowHeight="9975" tabRatio="849" xr2:uid="{00000000-000D-0000-FFFF-FFFF00000000}"/>
  </bookViews>
  <sheets>
    <sheet name="Cd" sheetId="22" r:id="rId1"/>
    <sheet name="Hg" sheetId="33" r:id="rId2"/>
    <sheet name="Tl" sheetId="34" r:id="rId3"/>
    <sheet name="As" sheetId="35" r:id="rId4"/>
    <sheet name="Co" sheetId="36" r:id="rId5"/>
    <sheet name="Sb" sheetId="39" r:id="rId6"/>
    <sheet name="Ni" sheetId="37" r:id="rId7"/>
    <sheet name="Pb" sheetId="29" r:id="rId8"/>
    <sheet name="Cr" sheetId="30" r:id="rId9"/>
    <sheet name="Cu" sheetId="31" r:id="rId10"/>
    <sheet name="Mn" sheetId="32" r:id="rId11"/>
    <sheet name="V" sheetId="27" r:id="rId12"/>
    <sheet name="Sn" sheetId="28" r:id="rId13"/>
    <sheet name="Se" sheetId="26" r:id="rId14"/>
  </sheets>
  <definedNames>
    <definedName name="_xlnm.Print_Area" localSheetId="3">As!$A$1:$X$31</definedName>
    <definedName name="_xlnm.Print_Area" localSheetId="0">Cd!$A$1:$X$31</definedName>
    <definedName name="_xlnm.Print_Area" localSheetId="4">Co!$A$1:$X$31</definedName>
    <definedName name="_xlnm.Print_Area" localSheetId="8">Cr!$A$1:$X$31</definedName>
    <definedName name="_xlnm.Print_Area" localSheetId="9">Cu!$A$1:$X$31</definedName>
    <definedName name="_xlnm.Print_Area" localSheetId="1">Hg!$A$1:$X$31</definedName>
    <definedName name="_xlnm.Print_Area" localSheetId="10">Mn!$A$1:$X$31</definedName>
    <definedName name="_xlnm.Print_Area" localSheetId="6">Ni!$A$1:$X$31</definedName>
    <definedName name="_xlnm.Print_Area" localSheetId="7">Pb!$A$1:$X$31</definedName>
    <definedName name="_xlnm.Print_Area" localSheetId="5">Sb!$A$1:$X$31</definedName>
    <definedName name="_xlnm.Print_Area" localSheetId="13">Se!$A$1:$X$31</definedName>
    <definedName name="_xlnm.Print_Area" localSheetId="12">Sn!$A$1:$X$31</definedName>
    <definedName name="_xlnm.Print_Area" localSheetId="2">Tl!$A$1:$X$31</definedName>
    <definedName name="_xlnm.Print_Area" localSheetId="11">V!$A$1:$X$31</definedName>
  </definedNames>
  <calcPr calcId="179017"/>
</workbook>
</file>

<file path=xl/calcChain.xml><?xml version="1.0" encoding="utf-8"?>
<calcChain xmlns="http://schemas.openxmlformats.org/spreadsheetml/2006/main">
  <c r="G11" i="33" l="1"/>
  <c r="G19" i="22" l="1"/>
  <c r="G18" i="22"/>
  <c r="G17" i="22"/>
  <c r="G16" i="22"/>
  <c r="G15" i="22"/>
  <c r="G14" i="22"/>
  <c r="G13" i="22"/>
  <c r="G12" i="22"/>
  <c r="G11" i="22"/>
  <c r="G19" i="33"/>
  <c r="G18" i="33"/>
  <c r="G17" i="33"/>
  <c r="G16" i="33"/>
  <c r="G15" i="33"/>
  <c r="G14" i="33"/>
  <c r="G13" i="33"/>
  <c r="G12" i="33"/>
  <c r="G18" i="34"/>
  <c r="G17" i="34"/>
  <c r="G16" i="34"/>
  <c r="G15" i="34"/>
  <c r="G14" i="34"/>
  <c r="G13" i="34"/>
  <c r="G12" i="34"/>
  <c r="G11" i="34"/>
  <c r="G19" i="35"/>
  <c r="G18" i="35"/>
  <c r="G17" i="35"/>
  <c r="G16" i="35"/>
  <c r="G15" i="35"/>
  <c r="G14" i="35"/>
  <c r="G13" i="35"/>
  <c r="G12" i="35"/>
  <c r="G11" i="35"/>
  <c r="G19" i="36"/>
  <c r="G18" i="36"/>
  <c r="G17" i="36"/>
  <c r="G16" i="36"/>
  <c r="G15" i="36"/>
  <c r="G14" i="36"/>
  <c r="G13" i="36"/>
  <c r="G12" i="36"/>
  <c r="G11" i="36"/>
  <c r="G19" i="37"/>
  <c r="G18" i="37"/>
  <c r="G17" i="37"/>
  <c r="G16" i="37"/>
  <c r="G15" i="37"/>
  <c r="G14" i="37"/>
  <c r="G13" i="37"/>
  <c r="G12" i="37"/>
  <c r="G11" i="37"/>
  <c r="G18" i="39"/>
  <c r="G17" i="39"/>
  <c r="G16" i="39"/>
  <c r="G15" i="39"/>
  <c r="G14" i="39"/>
  <c r="G13" i="39"/>
  <c r="G12" i="39"/>
  <c r="G11" i="39"/>
  <c r="G19" i="29"/>
  <c r="G18" i="29"/>
  <c r="G17" i="29"/>
  <c r="G16" i="29"/>
  <c r="G15" i="29"/>
  <c r="G14" i="29"/>
  <c r="G13" i="29"/>
  <c r="G12" i="29"/>
  <c r="G11" i="29"/>
  <c r="G19" i="30"/>
  <c r="G18" i="30"/>
  <c r="G17" i="30"/>
  <c r="G16" i="30"/>
  <c r="G15" i="30"/>
  <c r="G14" i="30"/>
  <c r="G13" i="30"/>
  <c r="G12" i="30"/>
  <c r="G11" i="30"/>
  <c r="G19" i="31"/>
  <c r="G18" i="31"/>
  <c r="G17" i="31"/>
  <c r="G16" i="31"/>
  <c r="G15" i="31"/>
  <c r="G14" i="31"/>
  <c r="G13" i="31"/>
  <c r="G12" i="31"/>
  <c r="G11" i="31"/>
  <c r="G19" i="32"/>
  <c r="G18" i="32"/>
  <c r="G17" i="32"/>
  <c r="G16" i="32"/>
  <c r="G15" i="32"/>
  <c r="G14" i="32"/>
  <c r="G13" i="32"/>
  <c r="G12" i="32"/>
  <c r="G11" i="32"/>
  <c r="G19" i="27"/>
  <c r="G18" i="27"/>
  <c r="G17" i="27"/>
  <c r="G16" i="27"/>
  <c r="G15" i="27"/>
  <c r="G14" i="27"/>
  <c r="G13" i="27"/>
  <c r="G12" i="27"/>
  <c r="G11" i="27"/>
  <c r="G18" i="28"/>
  <c r="G17" i="28"/>
  <c r="G16" i="28"/>
  <c r="G15" i="28"/>
  <c r="G14" i="28"/>
  <c r="G13" i="28"/>
  <c r="G12" i="28"/>
  <c r="G11" i="28"/>
  <c r="G12" i="26" l="1"/>
  <c r="G13" i="26"/>
  <c r="G14" i="26"/>
  <c r="G15" i="26"/>
  <c r="G16" i="26"/>
  <c r="G17" i="26"/>
  <c r="G18" i="26"/>
  <c r="G11" i="26"/>
  <c r="D5" i="34"/>
  <c r="D5" i="35"/>
  <c r="D5" i="36"/>
  <c r="D5" i="37"/>
  <c r="D5" i="39"/>
  <c r="D5" i="29"/>
  <c r="D5" i="30"/>
  <c r="D5" i="31"/>
  <c r="D5" i="32"/>
  <c r="D5" i="27"/>
  <c r="D5" i="28"/>
  <c r="D5" i="26"/>
  <c r="D5" i="33"/>
  <c r="D5" i="22"/>
</calcChain>
</file>

<file path=xl/sharedStrings.xml><?xml version="1.0" encoding="utf-8"?>
<sst xmlns="http://schemas.openxmlformats.org/spreadsheetml/2006/main" count="246" uniqueCount="30">
  <si>
    <t>Labonr.</t>
  </si>
  <si>
    <t>Result</t>
  </si>
  <si>
    <t>Z-Score</t>
  </si>
  <si>
    <t>%Afw</t>
  </si>
  <si>
    <t/>
  </si>
  <si>
    <t>Uitschieter</t>
  </si>
  <si>
    <t>%</t>
  </si>
  <si>
    <t>Referentiewaarde:</t>
  </si>
  <si>
    <t>Parameter:</t>
  </si>
  <si>
    <t>Gemiddelde:</t>
  </si>
  <si>
    <t>Standaard afw. ref. abs.:</t>
  </si>
  <si>
    <t>Standaard afw. ref. rel.:</t>
  </si>
  <si>
    <t>Aantal Labo's:</t>
  </si>
  <si>
    <t>Cd</t>
  </si>
  <si>
    <t>mg/kgDS</t>
  </si>
  <si>
    <t>Hg</t>
  </si>
  <si>
    <t>Tl</t>
  </si>
  <si>
    <t>As</t>
  </si>
  <si>
    <t>Co</t>
  </si>
  <si>
    <t>Ni</t>
  </si>
  <si>
    <t>Sb</t>
  </si>
  <si>
    <t>Pb</t>
  </si>
  <si>
    <t>Cr</t>
  </si>
  <si>
    <t>Cu</t>
  </si>
  <si>
    <t>Mn</t>
  </si>
  <si>
    <t>V</t>
  </si>
  <si>
    <t>Sn</t>
  </si>
  <si>
    <t>Se</t>
  </si>
  <si>
    <t>XX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</si>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</sst>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right" vertical="center"/>
    </xf>
    <xf numFmtId="2" fontId="7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2" fontId="5" fillId="2" borderId="0" xfId="5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1" fontId="4" fillId="2" borderId="0" xfId="1" applyNumberFormat="1" applyFont="1" applyFill="1" applyAlignment="1">
      <alignment horizontal="center" vertical="center"/>
    </xf>
    <xf numFmtId="164" fontId="5" fillId="2" borderId="0" xfId="5" applyNumberFormat="1" applyFont="1" applyFill="1" applyAlignment="1">
      <alignment horizontal="center" vertical="center"/>
    </xf>
    <xf numFmtId="165" fontId="5" fillId="2" borderId="0" xfId="5" applyNumberFormat="1" applyFont="1" applyFill="1" applyBorder="1" applyAlignment="1">
      <alignment horizontal="right" vertical="center"/>
    </xf>
    <xf numFmtId="1" fontId="5" fillId="2" borderId="0" xfId="0" applyNumberFormat="1" applyFont="1" applyFill="1" applyAlignment="1">
      <alignment horizontal="center" vertical="center"/>
    </xf>
    <xf numFmtId="166" fontId="5" fillId="2" borderId="0" xfId="5" applyNumberFormat="1" applyFont="1" applyFill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964407</xdr:colOff>
      <xdr:row>7</xdr:row>
      <xdr:rowOff>71437</xdr:rowOff>
    </xdr:from>
    <xdr:to>
      <xdr:col>19</xdr:col>
      <xdr:colOff>548640</xdr:colOff>
      <xdr:row>28</xdr:row>
      <xdr:rowOff>103346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81813" y="1488281"/>
          <a:ext cx="6644640" cy="42824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47626</xdr:colOff>
      <xdr:row>8</xdr:row>
      <xdr:rowOff>0</xdr:rowOff>
    </xdr:from>
    <xdr:to>
      <xdr:col>20</xdr:col>
      <xdr:colOff>12859</xdr:colOff>
      <xdr:row>29</xdr:row>
      <xdr:rowOff>31909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2782" y="1619250"/>
          <a:ext cx="6644640" cy="42824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130968</xdr:rowOff>
    </xdr:from>
    <xdr:to>
      <xdr:col>19</xdr:col>
      <xdr:colOff>572453</xdr:colOff>
      <xdr:row>28</xdr:row>
      <xdr:rowOff>162877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81813" y="1547812"/>
          <a:ext cx="6644640" cy="42824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940594</xdr:colOff>
      <xdr:row>7</xdr:row>
      <xdr:rowOff>154781</xdr:rowOff>
    </xdr:from>
    <xdr:to>
      <xdr:col>19</xdr:col>
      <xdr:colOff>524828</xdr:colOff>
      <xdr:row>28</xdr:row>
      <xdr:rowOff>186690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34188" y="1571625"/>
          <a:ext cx="6644640" cy="42824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928688</xdr:colOff>
      <xdr:row>7</xdr:row>
      <xdr:rowOff>202405</xdr:rowOff>
    </xdr:from>
    <xdr:to>
      <xdr:col>19</xdr:col>
      <xdr:colOff>512922</xdr:colOff>
      <xdr:row>29</xdr:row>
      <xdr:rowOff>31908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22282" y="1619249"/>
          <a:ext cx="6644640" cy="42824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964407</xdr:colOff>
      <xdr:row>8</xdr:row>
      <xdr:rowOff>83344</xdr:rowOff>
    </xdr:from>
    <xdr:to>
      <xdr:col>19</xdr:col>
      <xdr:colOff>548641</xdr:colOff>
      <xdr:row>29</xdr:row>
      <xdr:rowOff>122873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8001" y="1702594"/>
          <a:ext cx="6644640" cy="4290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952500</xdr:colOff>
      <xdr:row>7</xdr:row>
      <xdr:rowOff>190500</xdr:rowOff>
    </xdr:from>
    <xdr:to>
      <xdr:col>19</xdr:col>
      <xdr:colOff>536734</xdr:colOff>
      <xdr:row>29</xdr:row>
      <xdr:rowOff>20003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46094" y="1607344"/>
          <a:ext cx="6644640" cy="42824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881063</xdr:colOff>
      <xdr:row>7</xdr:row>
      <xdr:rowOff>154781</xdr:rowOff>
    </xdr:from>
    <xdr:to>
      <xdr:col>19</xdr:col>
      <xdr:colOff>465297</xdr:colOff>
      <xdr:row>28</xdr:row>
      <xdr:rowOff>186690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4657" y="1571625"/>
          <a:ext cx="6644640" cy="42824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928688</xdr:colOff>
      <xdr:row>7</xdr:row>
      <xdr:rowOff>190500</xdr:rowOff>
    </xdr:from>
    <xdr:to>
      <xdr:col>19</xdr:col>
      <xdr:colOff>512922</xdr:colOff>
      <xdr:row>29</xdr:row>
      <xdr:rowOff>20003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22282" y="1607344"/>
          <a:ext cx="6644640" cy="42824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916781</xdr:colOff>
      <xdr:row>8</xdr:row>
      <xdr:rowOff>0</xdr:rowOff>
    </xdr:from>
    <xdr:to>
      <xdr:col>19</xdr:col>
      <xdr:colOff>501015</xdr:colOff>
      <xdr:row>29</xdr:row>
      <xdr:rowOff>31909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0375" y="1619250"/>
          <a:ext cx="6644640" cy="42824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928688</xdr:colOff>
      <xdr:row>7</xdr:row>
      <xdr:rowOff>71437</xdr:rowOff>
    </xdr:from>
    <xdr:to>
      <xdr:col>19</xdr:col>
      <xdr:colOff>512922</xdr:colOff>
      <xdr:row>28</xdr:row>
      <xdr:rowOff>103346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22282" y="1488281"/>
          <a:ext cx="6644640" cy="42824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11906</xdr:colOff>
      <xdr:row>8</xdr:row>
      <xdr:rowOff>35718</xdr:rowOff>
    </xdr:from>
    <xdr:to>
      <xdr:col>19</xdr:col>
      <xdr:colOff>584359</xdr:colOff>
      <xdr:row>29</xdr:row>
      <xdr:rowOff>67627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93719" y="1654968"/>
          <a:ext cx="6644640" cy="42824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952500</xdr:colOff>
      <xdr:row>7</xdr:row>
      <xdr:rowOff>130969</xdr:rowOff>
    </xdr:from>
    <xdr:to>
      <xdr:col>19</xdr:col>
      <xdr:colOff>536734</xdr:colOff>
      <xdr:row>28</xdr:row>
      <xdr:rowOff>162878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29438" y="1547813"/>
          <a:ext cx="6644640" cy="42824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964406</xdr:colOff>
      <xdr:row>7</xdr:row>
      <xdr:rowOff>95249</xdr:rowOff>
    </xdr:from>
    <xdr:to>
      <xdr:col>19</xdr:col>
      <xdr:colOff>548640</xdr:colOff>
      <xdr:row>28</xdr:row>
      <xdr:rowOff>127158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8000" y="1512093"/>
          <a:ext cx="6644640" cy="428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1:I61"/>
  <sheetViews>
    <sheetView tabSelected="1" zoomScale="80" zoomScaleNormal="80" workbookViewId="0">
      <selection activeCell="E40" sqref="E40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8.42578125" style="2" bestFit="1" customWidth="1"/>
    <col min="5" max="5" width="9.140625" style="2" bestFit="1" customWidth="1"/>
    <col min="6" max="6" width="11.5703125" style="2" bestFit="1" customWidth="1"/>
    <col min="7" max="8" width="9.140625" style="2"/>
    <col min="9" max="9" width="14.85546875" style="2" bestFit="1" customWidth="1"/>
    <col min="10" max="16384" width="9.140625" style="2"/>
  </cols>
  <sheetData>
    <row r="1" spans="3:9" x14ac:dyDescent="0.25">
      <c r="C1" s="3" t="s">
        <v>8</v>
      </c>
      <c r="D1" s="14" t="s">
        <v>13</v>
      </c>
      <c r="E1" s="14"/>
      <c r="G1" s="4"/>
    </row>
    <row r="2" spans="3:9" x14ac:dyDescent="0.25">
      <c r="C2" s="5" t="s">
        <v>7</v>
      </c>
      <c r="D2" s="9">
        <v>241.2</v>
      </c>
      <c r="E2" s="2" t="s">
        <v>14</v>
      </c>
    </row>
    <row r="3" spans="3:9" x14ac:dyDescent="0.25">
      <c r="C3" s="5" t="s">
        <v>9</v>
      </c>
      <c r="D3" s="10">
        <v>245.51346244677703</v>
      </c>
      <c r="E3" s="2" t="s">
        <v>14</v>
      </c>
      <c r="G3" s="6"/>
    </row>
    <row r="4" spans="3:9" x14ac:dyDescent="0.25">
      <c r="C4" s="5" t="s">
        <v>10</v>
      </c>
      <c r="D4" s="11">
        <v>22.701368769971651</v>
      </c>
      <c r="E4" s="2" t="s">
        <v>14</v>
      </c>
      <c r="G4" s="6"/>
    </row>
    <row r="5" spans="3:9" x14ac:dyDescent="0.25">
      <c r="C5" s="5" t="s">
        <v>11</v>
      </c>
      <c r="D5" s="17">
        <f>D4/D3*100</f>
        <v>9.2464863408021483</v>
      </c>
      <c r="E5" s="2" t="s">
        <v>6</v>
      </c>
      <c r="G5" s="6"/>
    </row>
    <row r="6" spans="3:9" x14ac:dyDescent="0.25">
      <c r="C6" s="5" t="s">
        <v>12</v>
      </c>
      <c r="D6" s="13">
        <v>9</v>
      </c>
      <c r="E6" s="6"/>
      <c r="G6" s="6"/>
    </row>
    <row r="7" spans="3:9" x14ac:dyDescent="0.25">
      <c r="C7" s="6"/>
      <c r="D7" s="6"/>
      <c r="E7" s="6"/>
      <c r="F7" s="6"/>
      <c r="G7" s="6"/>
    </row>
    <row r="8" spans="3:9" x14ac:dyDescent="0.25">
      <c r="C8" s="6"/>
      <c r="D8" s="6"/>
      <c r="E8" s="6"/>
      <c r="F8" s="6"/>
      <c r="G8" s="6"/>
    </row>
    <row r="9" spans="3:9" x14ac:dyDescent="0.25">
      <c r="C9" s="6" t="s">
        <v>0</v>
      </c>
      <c r="D9" s="6" t="s">
        <v>1</v>
      </c>
      <c r="E9" s="6" t="s">
        <v>2</v>
      </c>
      <c r="F9" s="6" t="s">
        <v>5</v>
      </c>
      <c r="G9" s="6" t="s">
        <v>3</v>
      </c>
    </row>
    <row r="10" spans="3:9" x14ac:dyDescent="0.25">
      <c r="C10" s="15"/>
      <c r="D10" s="6"/>
      <c r="E10" s="6"/>
      <c r="F10" s="6"/>
      <c r="G10" s="6"/>
    </row>
    <row r="11" spans="3:9" x14ac:dyDescent="0.25">
      <c r="C11" s="18">
        <v>6</v>
      </c>
      <c r="D11" s="2">
        <v>209.4</v>
      </c>
      <c r="E11" s="2">
        <v>-1.5908055066065567</v>
      </c>
      <c r="G11" s="19">
        <f>(D11-$D$2)/$D$2</f>
        <v>-0.13184079601990042</v>
      </c>
      <c r="H11" s="19"/>
      <c r="I11" s="16"/>
    </row>
    <row r="12" spans="3:9" x14ac:dyDescent="0.25">
      <c r="C12" s="18">
        <v>4</v>
      </c>
      <c r="D12" s="2">
        <v>226.59423712801134</v>
      </c>
      <c r="E12" s="2">
        <v>-0.83339579698785315</v>
      </c>
      <c r="G12" s="19">
        <f t="shared" ref="G12:G19" si="0">(D12-$D$2)/$D$2</f>
        <v>-6.0554572437763875E-2</v>
      </c>
      <c r="H12" s="19"/>
      <c r="I12" s="16"/>
    </row>
    <row r="13" spans="3:9" x14ac:dyDescent="0.25">
      <c r="C13" s="18">
        <v>12</v>
      </c>
      <c r="D13" s="2">
        <v>238</v>
      </c>
      <c r="E13" s="2">
        <v>-0.33096957821836259</v>
      </c>
      <c r="G13" s="19">
        <f t="shared" si="0"/>
        <v>-1.3266998341625161E-2</v>
      </c>
      <c r="H13" s="19"/>
      <c r="I13" s="16"/>
    </row>
    <row r="14" spans="3:9" x14ac:dyDescent="0.25">
      <c r="C14" s="18">
        <v>21</v>
      </c>
      <c r="D14" s="2">
        <v>243</v>
      </c>
      <c r="E14" s="2">
        <v>-0.11071854178686008</v>
      </c>
      <c r="G14" s="19">
        <f t="shared" si="0"/>
        <v>7.4626865671642267E-3</v>
      </c>
      <c r="H14" s="19"/>
      <c r="I14" s="16"/>
    </row>
    <row r="15" spans="3:9" x14ac:dyDescent="0.25">
      <c r="C15" s="18">
        <v>9</v>
      </c>
      <c r="D15" s="2">
        <v>245</v>
      </c>
      <c r="E15" s="2">
        <v>-2.261812721425906E-2</v>
      </c>
      <c r="G15" s="19">
        <f t="shared" si="0"/>
        <v>1.575456053067998E-2</v>
      </c>
      <c r="H15" s="19"/>
      <c r="I15" s="16"/>
    </row>
    <row r="16" spans="3:9" x14ac:dyDescent="0.25">
      <c r="C16" s="18">
        <v>14</v>
      </c>
      <c r="D16" s="2">
        <v>246</v>
      </c>
      <c r="E16" s="2">
        <v>2.1432080072041445E-2</v>
      </c>
      <c r="G16" s="19">
        <f t="shared" si="0"/>
        <v>1.9900497512437859E-2</v>
      </c>
      <c r="H16" s="19"/>
      <c r="I16" s="16"/>
    </row>
    <row r="17" spans="3:9" x14ac:dyDescent="0.25">
      <c r="C17" s="18">
        <v>19</v>
      </c>
      <c r="D17" s="2">
        <v>255</v>
      </c>
      <c r="E17" s="2">
        <v>0.41788394564874598</v>
      </c>
      <c r="G17" s="19">
        <f t="shared" si="0"/>
        <v>5.7213930348258758E-2</v>
      </c>
      <c r="H17" s="19"/>
      <c r="I17" s="16"/>
    </row>
    <row r="18" spans="3:9" x14ac:dyDescent="0.25">
      <c r="C18" s="18">
        <v>1</v>
      </c>
      <c r="D18" s="2">
        <v>265</v>
      </c>
      <c r="E18" s="2">
        <v>0.85838601851175111</v>
      </c>
      <c r="G18" s="19">
        <f t="shared" si="0"/>
        <v>9.867330016583753E-2</v>
      </c>
      <c r="H18" s="19"/>
      <c r="I18" s="16"/>
    </row>
    <row r="19" spans="3:9" x14ac:dyDescent="0.25">
      <c r="C19" s="18">
        <v>22</v>
      </c>
      <c r="D19" s="2">
        <v>338</v>
      </c>
      <c r="E19" s="2">
        <v>4.0740511504116883</v>
      </c>
      <c r="F19" s="2" t="s">
        <v>28</v>
      </c>
      <c r="G19" s="19">
        <f t="shared" si="0"/>
        <v>0.40132669983416258</v>
      </c>
      <c r="H19" s="19"/>
      <c r="I19" s="16"/>
    </row>
    <row r="20" spans="3:9" x14ac:dyDescent="0.25">
      <c r="C20" s="7"/>
      <c r="D20" s="8"/>
      <c r="E20" s="8"/>
      <c r="G20" s="8"/>
      <c r="I20" s="16"/>
    </row>
    <row r="21" spans="3:9" x14ac:dyDescent="0.25">
      <c r="C21" s="7"/>
      <c r="D21" s="8"/>
      <c r="E21" s="8"/>
      <c r="G21" s="8"/>
      <c r="I21" s="16"/>
    </row>
    <row r="22" spans="3:9" x14ac:dyDescent="0.25">
      <c r="C22" s="7"/>
      <c r="D22" s="8"/>
      <c r="E22" s="8"/>
      <c r="G22" s="8"/>
      <c r="I22" s="16"/>
    </row>
    <row r="23" spans="3:9" x14ac:dyDescent="0.25">
      <c r="C23" s="8"/>
      <c r="E23" s="8"/>
      <c r="G23" s="8"/>
    </row>
    <row r="24" spans="3:9" x14ac:dyDescent="0.25">
      <c r="C24" s="8"/>
      <c r="E24" s="8"/>
      <c r="G24" s="8"/>
    </row>
    <row r="25" spans="3:9" x14ac:dyDescent="0.25">
      <c r="C25" s="8"/>
      <c r="E25" s="8"/>
      <c r="G25" s="8"/>
    </row>
    <row r="26" spans="3:9" x14ac:dyDescent="0.25">
      <c r="C26" s="8"/>
      <c r="E26" s="8"/>
      <c r="G26" s="8"/>
    </row>
    <row r="27" spans="3:9" x14ac:dyDescent="0.25">
      <c r="C27" s="8"/>
      <c r="E27" s="8"/>
      <c r="G27" s="8"/>
    </row>
    <row r="28" spans="3:9" x14ac:dyDescent="0.25">
      <c r="C28" s="8"/>
      <c r="E28" s="8"/>
      <c r="G28" s="8"/>
    </row>
    <row r="29" spans="3:9" x14ac:dyDescent="0.25">
      <c r="C29" s="8"/>
      <c r="E29" s="8"/>
      <c r="G29" s="8"/>
    </row>
    <row r="30" spans="3:9" x14ac:dyDescent="0.25">
      <c r="C30" s="8"/>
      <c r="E30" s="8"/>
      <c r="G30" s="8"/>
    </row>
    <row r="31" spans="3:9" x14ac:dyDescent="0.25">
      <c r="C31" s="8"/>
      <c r="E31" s="8"/>
      <c r="G31" s="8"/>
    </row>
    <row r="32" spans="3:9" x14ac:dyDescent="0.25">
      <c r="C32" s="8"/>
      <c r="E32" s="8"/>
      <c r="G32" s="8"/>
    </row>
    <row r="33" spans="3:7" x14ac:dyDescent="0.25">
      <c r="C33" s="8"/>
      <c r="E33" s="8"/>
      <c r="G33" s="8"/>
    </row>
    <row r="34" spans="3:7" x14ac:dyDescent="0.25">
      <c r="C34" s="8"/>
      <c r="E34" s="8"/>
      <c r="G34" s="8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headerFooter>
    <oddHeader xml:space="preserve">&amp;CDefinitieve rapportering LABS 2012 - v1 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C1:I61"/>
  <sheetViews>
    <sheetView zoomScale="80" zoomScaleNormal="80" workbookViewId="0">
      <selection activeCell="I8" sqref="I8:K23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9.28515625" style="2" bestFit="1" customWidth="1"/>
    <col min="5" max="5" width="9.140625" style="2" bestFit="1" customWidth="1"/>
    <col min="6" max="6" width="11.5703125" style="2" bestFit="1" customWidth="1"/>
    <col min="7" max="8" width="9.140625" style="2"/>
    <col min="9" max="9" width="14.85546875" style="2" bestFit="1" customWidth="1"/>
    <col min="10" max="16384" width="9.140625" style="2"/>
  </cols>
  <sheetData>
    <row r="1" spans="3:9" x14ac:dyDescent="0.25">
      <c r="C1" s="3" t="s">
        <v>8</v>
      </c>
      <c r="D1" s="14" t="s">
        <v>23</v>
      </c>
      <c r="E1" s="14"/>
      <c r="G1" s="4"/>
    </row>
    <row r="2" spans="3:9" x14ac:dyDescent="0.25">
      <c r="C2" s="5" t="s">
        <v>7</v>
      </c>
      <c r="D2" s="9">
        <v>8752</v>
      </c>
      <c r="E2" s="2" t="s">
        <v>14</v>
      </c>
    </row>
    <row r="3" spans="3:9" x14ac:dyDescent="0.25">
      <c r="C3" s="5" t="s">
        <v>9</v>
      </c>
      <c r="D3" s="10">
        <v>8800.7354747283898</v>
      </c>
      <c r="E3" s="2" t="s">
        <v>14</v>
      </c>
      <c r="G3" s="6"/>
    </row>
    <row r="4" spans="3:9" x14ac:dyDescent="0.25">
      <c r="C4" s="5" t="s">
        <v>10</v>
      </c>
      <c r="D4" s="11">
        <v>468.99530853060833</v>
      </c>
      <c r="E4" s="2" t="s">
        <v>14</v>
      </c>
      <c r="G4" s="6"/>
    </row>
    <row r="5" spans="3:9" x14ac:dyDescent="0.25">
      <c r="C5" s="5" t="s">
        <v>11</v>
      </c>
      <c r="D5" s="12">
        <f>D4/D3*100</f>
        <v>5.3290467583913212</v>
      </c>
      <c r="E5" s="2" t="s">
        <v>6</v>
      </c>
      <c r="G5" s="6"/>
    </row>
    <row r="6" spans="3:9" x14ac:dyDescent="0.25">
      <c r="C6" s="5" t="s">
        <v>12</v>
      </c>
      <c r="D6" s="13">
        <v>9</v>
      </c>
      <c r="E6" s="6"/>
      <c r="G6" s="6"/>
    </row>
    <row r="7" spans="3:9" x14ac:dyDescent="0.25">
      <c r="C7" s="6"/>
      <c r="D7" s="6"/>
      <c r="E7" s="6"/>
      <c r="F7" s="6"/>
      <c r="G7" s="6"/>
    </row>
    <row r="8" spans="3:9" x14ac:dyDescent="0.25">
      <c r="C8" s="6"/>
      <c r="D8" s="6"/>
      <c r="E8" s="6"/>
      <c r="F8" s="6"/>
      <c r="G8" s="6"/>
    </row>
    <row r="9" spans="3:9" x14ac:dyDescent="0.25">
      <c r="C9" s="6" t="s">
        <v>0</v>
      </c>
      <c r="D9" s="6" t="s">
        <v>1</v>
      </c>
      <c r="E9" s="6" t="s">
        <v>2</v>
      </c>
      <c r="F9" s="6" t="s">
        <v>5</v>
      </c>
      <c r="G9" s="6" t="s">
        <v>3</v>
      </c>
    </row>
    <row r="10" spans="3:9" x14ac:dyDescent="0.25">
      <c r="C10" s="15"/>
      <c r="D10" s="6"/>
      <c r="E10" s="6"/>
      <c r="F10" s="6"/>
      <c r="G10" s="6"/>
    </row>
    <row r="11" spans="3:9" x14ac:dyDescent="0.25">
      <c r="C11" s="7">
        <v>4</v>
      </c>
      <c r="D11" s="8">
        <v>8117.6192725555029</v>
      </c>
      <c r="E11" s="2">
        <v>-1.4565523145916592</v>
      </c>
      <c r="G11" s="19">
        <f>(D11-$D$2)/$D$2</f>
        <v>-7.2484086773822801E-2</v>
      </c>
      <c r="H11" s="19"/>
      <c r="I11" s="16"/>
    </row>
    <row r="12" spans="3:9" x14ac:dyDescent="0.25">
      <c r="C12" s="7">
        <v>18</v>
      </c>
      <c r="D12" s="8">
        <v>8240</v>
      </c>
      <c r="E12" s="2">
        <v>-1.1956099869851773</v>
      </c>
      <c r="G12" s="19">
        <f t="shared" ref="G12:G19" si="0">(D12-$D$2)/$D$2</f>
        <v>-5.850091407678245E-2</v>
      </c>
      <c r="H12" s="19"/>
      <c r="I12" s="16"/>
    </row>
    <row r="13" spans="3:9" x14ac:dyDescent="0.25">
      <c r="C13" s="7">
        <v>21</v>
      </c>
      <c r="D13" s="8">
        <v>8620</v>
      </c>
      <c r="E13" s="2">
        <v>-0.38536734044237114</v>
      </c>
      <c r="G13" s="19">
        <f t="shared" si="0"/>
        <v>-1.5082266910420476E-2</v>
      </c>
      <c r="H13" s="19"/>
      <c r="I13" s="16"/>
    </row>
    <row r="14" spans="3:9" x14ac:dyDescent="0.25">
      <c r="C14" s="7">
        <v>1</v>
      </c>
      <c r="D14" s="8">
        <v>8790</v>
      </c>
      <c r="E14" s="2">
        <v>-2.289036698901047E-2</v>
      </c>
      <c r="G14" s="19">
        <f t="shared" si="0"/>
        <v>4.3418647166361974E-3</v>
      </c>
      <c r="H14" s="19"/>
      <c r="I14" s="16"/>
    </row>
    <row r="15" spans="3:9" x14ac:dyDescent="0.25">
      <c r="C15" s="7">
        <v>9</v>
      </c>
      <c r="D15" s="8">
        <v>8910</v>
      </c>
      <c r="E15" s="2">
        <v>0.23297573191924409</v>
      </c>
      <c r="G15" s="19">
        <f t="shared" si="0"/>
        <v>1.8053016453382083E-2</v>
      </c>
      <c r="H15" s="19"/>
      <c r="I15" s="16"/>
    </row>
    <row r="16" spans="3:9" x14ac:dyDescent="0.25">
      <c r="C16" s="18">
        <v>12</v>
      </c>
      <c r="D16" s="2">
        <v>9019</v>
      </c>
      <c r="E16" s="2">
        <v>0.46538743842757535</v>
      </c>
      <c r="G16" s="19">
        <f t="shared" si="0"/>
        <v>3.0507312614259596E-2</v>
      </c>
      <c r="H16" s="19"/>
      <c r="I16" s="16"/>
    </row>
    <row r="17" spans="3:9" x14ac:dyDescent="0.25">
      <c r="C17" s="18">
        <v>19</v>
      </c>
      <c r="D17" s="2">
        <v>9041</v>
      </c>
      <c r="E17" s="2">
        <v>0.51229622322742197</v>
      </c>
      <c r="G17" s="19">
        <f t="shared" si="0"/>
        <v>3.3021023765996346E-2</v>
      </c>
      <c r="H17" s="19"/>
      <c r="I17" s="16"/>
    </row>
    <row r="18" spans="3:9" x14ac:dyDescent="0.25">
      <c r="C18" s="18">
        <v>22</v>
      </c>
      <c r="D18" s="2">
        <v>9060</v>
      </c>
      <c r="E18" s="2">
        <v>0.55280835555456231</v>
      </c>
      <c r="G18" s="19">
        <f t="shared" si="0"/>
        <v>3.5191956124314444E-2</v>
      </c>
      <c r="H18" s="19"/>
      <c r="I18" s="16"/>
    </row>
    <row r="19" spans="3:9" x14ac:dyDescent="0.25">
      <c r="C19" s="18">
        <v>6</v>
      </c>
      <c r="D19" s="2">
        <v>9409</v>
      </c>
      <c r="E19" s="2">
        <v>1.2969522598794028</v>
      </c>
      <c r="G19" s="19">
        <f t="shared" si="0"/>
        <v>7.5068555758683736E-2</v>
      </c>
      <c r="H19" s="19"/>
      <c r="I19" s="16"/>
    </row>
    <row r="20" spans="3:9" x14ac:dyDescent="0.25">
      <c r="C20" s="7"/>
      <c r="D20" s="8"/>
      <c r="E20" s="8"/>
      <c r="G20" s="8"/>
      <c r="I20" s="16"/>
    </row>
    <row r="21" spans="3:9" x14ac:dyDescent="0.25">
      <c r="C21" s="7"/>
      <c r="D21" s="8"/>
      <c r="E21" s="8"/>
      <c r="G21" s="8"/>
      <c r="I21" s="16"/>
    </row>
    <row r="22" spans="3:9" x14ac:dyDescent="0.25">
      <c r="C22" s="7"/>
      <c r="D22" s="8"/>
      <c r="E22" s="8"/>
      <c r="G22" s="8"/>
      <c r="I22" s="16"/>
    </row>
    <row r="23" spans="3:9" x14ac:dyDescent="0.25">
      <c r="C23" s="8"/>
      <c r="E23" s="8"/>
      <c r="G23" s="8"/>
    </row>
    <row r="24" spans="3:9" x14ac:dyDescent="0.25">
      <c r="C24" s="8"/>
      <c r="E24" s="8"/>
      <c r="G24" s="8"/>
    </row>
    <row r="25" spans="3:9" x14ac:dyDescent="0.25">
      <c r="C25" s="8"/>
      <c r="E25" s="8"/>
      <c r="G25" s="8"/>
    </row>
    <row r="26" spans="3:9" x14ac:dyDescent="0.25">
      <c r="C26" s="8"/>
      <c r="E26" s="8"/>
      <c r="G26" s="8"/>
    </row>
    <row r="27" spans="3:9" x14ac:dyDescent="0.25">
      <c r="C27" s="8"/>
      <c r="E27" s="8"/>
      <c r="G27" s="8"/>
    </row>
    <row r="28" spans="3:9" x14ac:dyDescent="0.25">
      <c r="C28" s="8"/>
      <c r="E28" s="8"/>
      <c r="G28" s="8"/>
    </row>
    <row r="29" spans="3:9" x14ac:dyDescent="0.25">
      <c r="C29" s="8"/>
      <c r="E29" s="8"/>
      <c r="G29" s="8"/>
    </row>
    <row r="30" spans="3:9" x14ac:dyDescent="0.25">
      <c r="C30" s="8"/>
      <c r="D30" s="8"/>
      <c r="G30" s="8"/>
    </row>
    <row r="31" spans="3:9" x14ac:dyDescent="0.25">
      <c r="C31" s="8"/>
      <c r="D31" s="8"/>
      <c r="G31" s="8"/>
    </row>
    <row r="32" spans="3:9" x14ac:dyDescent="0.25">
      <c r="C32" s="8"/>
      <c r="D32" s="8"/>
      <c r="G32" s="8"/>
    </row>
    <row r="33" spans="3:7" x14ac:dyDescent="0.25">
      <c r="C33" s="8"/>
      <c r="D33" s="8"/>
      <c r="G33" s="8"/>
    </row>
    <row r="34" spans="3:7" x14ac:dyDescent="0.25">
      <c r="C34" s="8"/>
      <c r="D34" s="8"/>
      <c r="G34" s="8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headerFooter>
    <oddHeader xml:space="preserve">&amp;CDefinitieve rapportering LABS 2012 - v1 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C1:I61"/>
  <sheetViews>
    <sheetView zoomScale="80" zoomScaleNormal="80" workbookViewId="0">
      <selection activeCell="I5" sqref="I5:K27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8" style="2" bestFit="1" customWidth="1"/>
    <col min="5" max="5" width="9.140625" style="2" bestFit="1" customWidth="1"/>
    <col min="6" max="6" width="11.5703125" style="2" bestFit="1" customWidth="1"/>
    <col min="7" max="8" width="9.140625" style="2"/>
    <col min="9" max="9" width="14.85546875" style="2" bestFit="1" customWidth="1"/>
    <col min="10" max="16384" width="9.140625" style="2"/>
  </cols>
  <sheetData>
    <row r="1" spans="3:9" x14ac:dyDescent="0.25">
      <c r="C1" s="3" t="s">
        <v>8</v>
      </c>
      <c r="D1" s="14" t="s">
        <v>24</v>
      </c>
      <c r="E1" s="14"/>
      <c r="G1" s="4"/>
    </row>
    <row r="2" spans="3:9" x14ac:dyDescent="0.25">
      <c r="C2" s="5" t="s">
        <v>7</v>
      </c>
      <c r="D2" s="9">
        <v>821</v>
      </c>
      <c r="E2" s="2" t="s">
        <v>14</v>
      </c>
    </row>
    <row r="3" spans="3:9" x14ac:dyDescent="0.25">
      <c r="C3" s="5" t="s">
        <v>9</v>
      </c>
      <c r="D3" s="10">
        <v>813.94444444444446</v>
      </c>
      <c r="E3" s="2" t="s">
        <v>14</v>
      </c>
      <c r="G3" s="6"/>
    </row>
    <row r="4" spans="3:9" x14ac:dyDescent="0.25">
      <c r="C4" s="5" t="s">
        <v>10</v>
      </c>
      <c r="D4" s="11">
        <v>68.793647844404944</v>
      </c>
      <c r="E4" s="2" t="s">
        <v>14</v>
      </c>
      <c r="G4" s="6"/>
    </row>
    <row r="5" spans="3:9" x14ac:dyDescent="0.25">
      <c r="C5" s="5" t="s">
        <v>11</v>
      </c>
      <c r="D5" s="12">
        <f>D4/D3*100</f>
        <v>8.4518849307165986</v>
      </c>
      <c r="E5" s="2" t="s">
        <v>6</v>
      </c>
      <c r="G5" s="6"/>
    </row>
    <row r="6" spans="3:9" x14ac:dyDescent="0.25">
      <c r="C6" s="5" t="s">
        <v>12</v>
      </c>
      <c r="D6" s="13">
        <v>9</v>
      </c>
      <c r="E6" s="6"/>
      <c r="G6" s="6"/>
    </row>
    <row r="7" spans="3:9" x14ac:dyDescent="0.25">
      <c r="C7" s="6"/>
      <c r="D7" s="6"/>
      <c r="E7" s="6"/>
      <c r="F7" s="6"/>
      <c r="G7" s="6"/>
    </row>
    <row r="8" spans="3:9" x14ac:dyDescent="0.25">
      <c r="C8" s="6"/>
      <c r="D8" s="6"/>
      <c r="E8" s="6"/>
      <c r="F8" s="6"/>
      <c r="G8" s="6"/>
    </row>
    <row r="9" spans="3:9" x14ac:dyDescent="0.25">
      <c r="C9" s="6" t="s">
        <v>0</v>
      </c>
      <c r="D9" s="6" t="s">
        <v>1</v>
      </c>
      <c r="E9" s="6" t="s">
        <v>2</v>
      </c>
      <c r="F9" s="6" t="s">
        <v>5</v>
      </c>
      <c r="G9" s="6" t="s">
        <v>3</v>
      </c>
    </row>
    <row r="10" spans="3:9" x14ac:dyDescent="0.25">
      <c r="C10" s="15"/>
      <c r="D10" s="6"/>
      <c r="E10" s="6"/>
      <c r="F10" s="6"/>
      <c r="G10" s="6"/>
    </row>
    <row r="11" spans="3:9" x14ac:dyDescent="0.25">
      <c r="C11" s="7">
        <v>4</v>
      </c>
      <c r="D11" s="8">
        <v>730.9</v>
      </c>
      <c r="E11" s="2">
        <v>-1.2071527974831555</v>
      </c>
      <c r="G11" s="19">
        <f>(D11-$D$2)/$D$2</f>
        <v>-0.10974421437271623</v>
      </c>
      <c r="H11" s="19"/>
      <c r="I11" s="16"/>
    </row>
    <row r="12" spans="3:9" x14ac:dyDescent="0.25">
      <c r="C12" s="7">
        <v>22</v>
      </c>
      <c r="D12" s="8">
        <v>737</v>
      </c>
      <c r="E12" s="2">
        <v>-1.1184818199853961</v>
      </c>
      <c r="G12" s="19">
        <f t="shared" ref="G12:G19" si="0">(D12-$D$2)/$D$2</f>
        <v>-0.1023142509135201</v>
      </c>
      <c r="H12" s="19"/>
      <c r="I12" s="16"/>
    </row>
    <row r="13" spans="3:9" x14ac:dyDescent="0.25">
      <c r="C13" s="7">
        <v>19</v>
      </c>
      <c r="D13" s="8">
        <v>770</v>
      </c>
      <c r="E13" s="2">
        <v>-0.63878636794833821</v>
      </c>
      <c r="G13" s="19">
        <f t="shared" si="0"/>
        <v>-6.2119366626065771E-2</v>
      </c>
      <c r="H13" s="19"/>
      <c r="I13" s="16"/>
    </row>
    <row r="14" spans="3:9" x14ac:dyDescent="0.25">
      <c r="C14" s="7">
        <v>18</v>
      </c>
      <c r="D14" s="8">
        <v>798</v>
      </c>
      <c r="E14" s="2">
        <v>-0.23177204500780424</v>
      </c>
      <c r="G14" s="19">
        <f t="shared" si="0"/>
        <v>-2.8014616321559074E-2</v>
      </c>
      <c r="H14" s="19"/>
      <c r="I14" s="16"/>
    </row>
    <row r="15" spans="3:9" x14ac:dyDescent="0.25">
      <c r="C15" s="7">
        <v>12</v>
      </c>
      <c r="D15" s="8">
        <v>823</v>
      </c>
      <c r="E15" s="2">
        <v>0.13163360047481534</v>
      </c>
      <c r="G15" s="19">
        <f t="shared" si="0"/>
        <v>2.4360535931790498E-3</v>
      </c>
      <c r="H15" s="19"/>
      <c r="I15" s="16"/>
    </row>
    <row r="16" spans="3:9" x14ac:dyDescent="0.25">
      <c r="C16" s="18">
        <v>21</v>
      </c>
      <c r="D16" s="2">
        <v>840</v>
      </c>
      <c r="E16" s="2">
        <v>0.37874943940299666</v>
      </c>
      <c r="G16" s="19">
        <f t="shared" si="0"/>
        <v>2.3142509135200974E-2</v>
      </c>
      <c r="H16" s="19"/>
      <c r="I16" s="16"/>
    </row>
    <row r="17" spans="3:9" x14ac:dyDescent="0.25">
      <c r="C17" s="18">
        <v>9</v>
      </c>
      <c r="D17" s="2">
        <v>850</v>
      </c>
      <c r="E17" s="2">
        <v>0.52411169759604448</v>
      </c>
      <c r="G17" s="19">
        <f t="shared" si="0"/>
        <v>3.5322777101096221E-2</v>
      </c>
      <c r="H17" s="19"/>
      <c r="I17" s="16"/>
    </row>
    <row r="18" spans="3:9" x14ac:dyDescent="0.25">
      <c r="C18" s="18">
        <v>6</v>
      </c>
      <c r="D18" s="2">
        <v>862.6</v>
      </c>
      <c r="E18" s="2">
        <v>0.70726814291928508</v>
      </c>
      <c r="G18" s="19">
        <f t="shared" si="0"/>
        <v>5.0669914738124266E-2</v>
      </c>
      <c r="H18" s="19"/>
      <c r="I18" s="16"/>
    </row>
    <row r="19" spans="3:9" x14ac:dyDescent="0.25">
      <c r="C19" s="18">
        <v>1</v>
      </c>
      <c r="D19" s="2">
        <v>914</v>
      </c>
      <c r="E19" s="2">
        <v>1.4544301500315506</v>
      </c>
      <c r="G19" s="19">
        <f t="shared" si="0"/>
        <v>0.11327649208282582</v>
      </c>
      <c r="H19" s="19"/>
      <c r="I19" s="16"/>
    </row>
    <row r="20" spans="3:9" x14ac:dyDescent="0.25">
      <c r="C20" s="7"/>
      <c r="D20" s="8"/>
      <c r="E20" s="8"/>
      <c r="G20" s="8"/>
      <c r="I20" s="16"/>
    </row>
    <row r="21" spans="3:9" x14ac:dyDescent="0.25">
      <c r="C21" s="7"/>
      <c r="D21" s="8"/>
      <c r="E21" s="8"/>
      <c r="G21" s="8"/>
      <c r="I21" s="16"/>
    </row>
    <row r="22" spans="3:9" x14ac:dyDescent="0.25">
      <c r="C22" s="7"/>
      <c r="D22" s="8"/>
      <c r="E22" s="8"/>
      <c r="G22" s="8"/>
      <c r="I22" s="16"/>
    </row>
    <row r="23" spans="3:9" x14ac:dyDescent="0.25">
      <c r="C23" s="8"/>
      <c r="E23" s="8"/>
      <c r="G23" s="8"/>
    </row>
    <row r="24" spans="3:9" x14ac:dyDescent="0.25">
      <c r="C24" s="8"/>
      <c r="E24" s="8"/>
      <c r="G24" s="8"/>
    </row>
    <row r="25" spans="3:9" x14ac:dyDescent="0.25">
      <c r="C25" s="8"/>
      <c r="E25" s="8"/>
      <c r="G25" s="8"/>
    </row>
    <row r="26" spans="3:9" x14ac:dyDescent="0.25">
      <c r="C26" s="8"/>
      <c r="E26" s="8"/>
      <c r="G26" s="8"/>
    </row>
    <row r="27" spans="3:9" x14ac:dyDescent="0.25">
      <c r="C27" s="8"/>
      <c r="E27" s="8"/>
      <c r="G27" s="8"/>
    </row>
    <row r="28" spans="3:9" x14ac:dyDescent="0.25">
      <c r="C28" s="8"/>
      <c r="E28" s="8"/>
      <c r="G28" s="8"/>
    </row>
    <row r="29" spans="3:9" x14ac:dyDescent="0.25">
      <c r="C29" s="8"/>
      <c r="E29" s="8"/>
      <c r="G29" s="8"/>
    </row>
    <row r="30" spans="3:9" x14ac:dyDescent="0.25">
      <c r="C30" s="8"/>
      <c r="D30" s="8"/>
      <c r="G30" s="8"/>
    </row>
    <row r="31" spans="3:9" x14ac:dyDescent="0.25">
      <c r="C31" s="8"/>
      <c r="D31" s="8"/>
      <c r="G31" s="8"/>
    </row>
    <row r="32" spans="3:9" x14ac:dyDescent="0.25">
      <c r="C32" s="8"/>
      <c r="D32" s="8"/>
      <c r="G32" s="8"/>
    </row>
    <row r="33" spans="3:7" x14ac:dyDescent="0.25">
      <c r="C33" s="8"/>
      <c r="D33" s="8"/>
      <c r="G33" s="8"/>
    </row>
    <row r="34" spans="3:7" x14ac:dyDescent="0.25">
      <c r="C34" s="8"/>
      <c r="D34" s="8"/>
      <c r="G34" s="8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headerFooter>
    <oddHeader xml:space="preserve">&amp;CDefinitieve rapportering LABS 2012 - v1 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C1:I61"/>
  <sheetViews>
    <sheetView zoomScale="80" zoomScaleNormal="80" workbookViewId="0">
      <selection activeCell="I6" sqref="I6:K24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8" style="2" bestFit="1" customWidth="1"/>
    <col min="5" max="5" width="9.140625" style="2" bestFit="1" customWidth="1"/>
    <col min="6" max="6" width="11.5703125" style="2" bestFit="1" customWidth="1"/>
    <col min="7" max="8" width="9.140625" style="2"/>
    <col min="9" max="9" width="14.85546875" style="2" bestFit="1" customWidth="1"/>
    <col min="10" max="16384" width="9.140625" style="2"/>
  </cols>
  <sheetData>
    <row r="1" spans="3:9" x14ac:dyDescent="0.25">
      <c r="C1" s="3" t="s">
        <v>8</v>
      </c>
      <c r="D1" s="14" t="s">
        <v>25</v>
      </c>
      <c r="E1" s="14"/>
      <c r="G1" s="4"/>
    </row>
    <row r="2" spans="3:9" x14ac:dyDescent="0.25">
      <c r="C2" s="5" t="s">
        <v>7</v>
      </c>
      <c r="D2" s="9">
        <v>166</v>
      </c>
      <c r="E2" s="2" t="s">
        <v>14</v>
      </c>
    </row>
    <row r="3" spans="3:9" x14ac:dyDescent="0.25">
      <c r="C3" s="5" t="s">
        <v>9</v>
      </c>
      <c r="D3" s="10">
        <v>161.68418605353639</v>
      </c>
      <c r="E3" s="2" t="s">
        <v>14</v>
      </c>
      <c r="G3" s="6"/>
    </row>
    <row r="4" spans="3:9" x14ac:dyDescent="0.25">
      <c r="C4" s="5" t="s">
        <v>10</v>
      </c>
      <c r="D4" s="11">
        <v>11.42429935597545</v>
      </c>
      <c r="E4" s="2" t="s">
        <v>14</v>
      </c>
      <c r="G4" s="6"/>
    </row>
    <row r="5" spans="3:9" x14ac:dyDescent="0.25">
      <c r="C5" s="5" t="s">
        <v>11</v>
      </c>
      <c r="D5" s="12">
        <f>D4/D3*100</f>
        <v>7.0658112180449537</v>
      </c>
      <c r="E5" s="2" t="s">
        <v>6</v>
      </c>
      <c r="G5" s="6"/>
    </row>
    <row r="6" spans="3:9" x14ac:dyDescent="0.25">
      <c r="C6" s="5" t="s">
        <v>12</v>
      </c>
      <c r="D6" s="13">
        <v>9</v>
      </c>
      <c r="E6" s="6"/>
      <c r="G6" s="6"/>
    </row>
    <row r="7" spans="3:9" x14ac:dyDescent="0.25">
      <c r="C7" s="6"/>
      <c r="D7" s="6"/>
      <c r="E7" s="6"/>
      <c r="F7" s="6"/>
      <c r="G7" s="6"/>
    </row>
    <row r="8" spans="3:9" x14ac:dyDescent="0.25">
      <c r="C8" s="6"/>
      <c r="D8" s="6"/>
      <c r="E8" s="6"/>
      <c r="F8" s="6"/>
      <c r="G8" s="6"/>
    </row>
    <row r="9" spans="3:9" x14ac:dyDescent="0.25">
      <c r="C9" s="6" t="s">
        <v>0</v>
      </c>
      <c r="D9" s="6" t="s">
        <v>1</v>
      </c>
      <c r="E9" s="6" t="s">
        <v>2</v>
      </c>
      <c r="F9" s="6" t="s">
        <v>5</v>
      </c>
      <c r="G9" s="6" t="s">
        <v>3</v>
      </c>
    </row>
    <row r="10" spans="3:9" x14ac:dyDescent="0.25">
      <c r="C10" s="15"/>
      <c r="D10" s="6"/>
      <c r="E10" s="6"/>
      <c r="F10" s="6"/>
      <c r="G10" s="6"/>
    </row>
    <row r="11" spans="3:9" x14ac:dyDescent="0.25">
      <c r="C11" s="7">
        <v>4</v>
      </c>
      <c r="D11" s="8">
        <v>147.04770902220125</v>
      </c>
      <c r="E11" s="2">
        <v>-1.2811706499689695</v>
      </c>
      <c r="G11" s="19">
        <f>(D11-$D$2)/$D$2</f>
        <v>-0.11417042757710093</v>
      </c>
      <c r="H11" s="19"/>
      <c r="I11" s="16"/>
    </row>
    <row r="12" spans="3:9" x14ac:dyDescent="0.25">
      <c r="C12" s="7">
        <v>6</v>
      </c>
      <c r="D12" s="8">
        <v>148.30000000000001</v>
      </c>
      <c r="E12" s="2">
        <v>-1.1715542140915467</v>
      </c>
      <c r="G12" s="19">
        <f t="shared" ref="G12:G18" si="0">(D12-$D$2)/$D$2</f>
        <v>-0.10662650602409632</v>
      </c>
      <c r="H12" s="19"/>
      <c r="I12" s="16"/>
    </row>
    <row r="13" spans="3:9" x14ac:dyDescent="0.25">
      <c r="C13" s="18">
        <v>21</v>
      </c>
      <c r="D13" s="2">
        <v>157</v>
      </c>
      <c r="E13" s="2">
        <v>-0.41001954759583065</v>
      </c>
      <c r="G13" s="19">
        <f t="shared" si="0"/>
        <v>-5.4216867469879519E-2</v>
      </c>
      <c r="H13" s="19"/>
      <c r="I13" s="16"/>
    </row>
    <row r="14" spans="3:9" x14ac:dyDescent="0.25">
      <c r="C14" s="18">
        <v>1</v>
      </c>
      <c r="D14" s="2">
        <v>160</v>
      </c>
      <c r="E14" s="2">
        <v>-0.14742138673523855</v>
      </c>
      <c r="G14" s="19">
        <f t="shared" si="0"/>
        <v>-3.614457831325301E-2</v>
      </c>
      <c r="H14" s="19"/>
      <c r="I14" s="16"/>
    </row>
    <row r="15" spans="3:9" x14ac:dyDescent="0.25">
      <c r="C15" s="18">
        <v>22</v>
      </c>
      <c r="D15" s="2">
        <v>163</v>
      </c>
      <c r="E15" s="2">
        <v>0.11517677412535356</v>
      </c>
      <c r="G15" s="19">
        <f t="shared" si="0"/>
        <v>-1.8072289156626505E-2</v>
      </c>
      <c r="H15" s="19"/>
      <c r="I15" s="16"/>
    </row>
    <row r="16" spans="3:9" x14ac:dyDescent="0.25">
      <c r="C16" s="18">
        <v>12</v>
      </c>
      <c r="D16" s="2">
        <v>165</v>
      </c>
      <c r="E16" s="2">
        <v>0.29024221469908162</v>
      </c>
      <c r="G16" s="19">
        <f t="shared" si="0"/>
        <v>-6.024096385542169E-3</v>
      </c>
      <c r="H16" s="19"/>
      <c r="I16" s="16"/>
    </row>
    <row r="17" spans="3:9" x14ac:dyDescent="0.25">
      <c r="C17" s="18">
        <v>9</v>
      </c>
      <c r="D17" s="2">
        <v>166</v>
      </c>
      <c r="E17" s="2">
        <v>0.37777493498594567</v>
      </c>
      <c r="G17" s="19">
        <f t="shared" si="0"/>
        <v>0</v>
      </c>
      <c r="H17" s="19"/>
      <c r="I17" s="16"/>
    </row>
    <row r="18" spans="3:9" x14ac:dyDescent="0.25">
      <c r="C18" s="18">
        <v>19</v>
      </c>
      <c r="D18" s="2">
        <v>170</v>
      </c>
      <c r="E18" s="2">
        <v>0.72790581613340177</v>
      </c>
      <c r="G18" s="19">
        <f t="shared" si="0"/>
        <v>2.4096385542168676E-2</v>
      </c>
      <c r="H18" s="19"/>
      <c r="I18" s="16"/>
    </row>
    <row r="19" spans="3:9" x14ac:dyDescent="0.25">
      <c r="C19" s="18">
        <v>18</v>
      </c>
      <c r="D19" s="2">
        <v>188</v>
      </c>
      <c r="E19" s="2">
        <v>2.3034947812969544</v>
      </c>
      <c r="F19" s="2" t="s">
        <v>29</v>
      </c>
      <c r="G19" s="19">
        <f t="shared" ref="G19" si="1">(D19-$D$2)/$D$2</f>
        <v>0.13253012048192772</v>
      </c>
      <c r="H19" s="19"/>
      <c r="I19" s="16"/>
    </row>
    <row r="20" spans="3:9" x14ac:dyDescent="0.25">
      <c r="C20" s="7"/>
      <c r="D20" s="8"/>
      <c r="E20" s="8"/>
      <c r="G20" s="8"/>
      <c r="I20" s="16"/>
    </row>
    <row r="21" spans="3:9" x14ac:dyDescent="0.25">
      <c r="C21" s="7"/>
      <c r="D21" s="8"/>
      <c r="E21" s="8"/>
      <c r="G21" s="8"/>
      <c r="I21" s="16"/>
    </row>
    <row r="22" spans="3:9" x14ac:dyDescent="0.25">
      <c r="C22" s="7"/>
      <c r="D22" s="8"/>
      <c r="E22" s="8"/>
      <c r="G22" s="8"/>
      <c r="I22" s="16"/>
    </row>
    <row r="23" spans="3:9" x14ac:dyDescent="0.25">
      <c r="C23" s="8"/>
      <c r="E23" s="8"/>
      <c r="G23" s="8"/>
    </row>
    <row r="24" spans="3:9" x14ac:dyDescent="0.25">
      <c r="C24" s="8"/>
      <c r="E24" s="8"/>
      <c r="G24" s="8"/>
    </row>
    <row r="25" spans="3:9" x14ac:dyDescent="0.25">
      <c r="C25" s="8"/>
      <c r="E25" s="8"/>
      <c r="G25" s="8"/>
    </row>
    <row r="26" spans="3:9" x14ac:dyDescent="0.25">
      <c r="C26" s="8"/>
      <c r="E26" s="8"/>
      <c r="G26" s="8"/>
    </row>
    <row r="27" spans="3:9" x14ac:dyDescent="0.25">
      <c r="C27" s="8"/>
      <c r="E27" s="8"/>
      <c r="G27" s="8"/>
    </row>
    <row r="28" spans="3:9" x14ac:dyDescent="0.25">
      <c r="C28" s="8"/>
      <c r="E28" s="8"/>
      <c r="G28" s="8"/>
    </row>
    <row r="29" spans="3:9" x14ac:dyDescent="0.25">
      <c r="C29" s="8"/>
      <c r="E29" s="8"/>
      <c r="G29" s="8"/>
    </row>
    <row r="30" spans="3:9" x14ac:dyDescent="0.25">
      <c r="C30" s="8"/>
      <c r="E30" s="8"/>
      <c r="G30" s="8"/>
    </row>
    <row r="31" spans="3:9" x14ac:dyDescent="0.25">
      <c r="C31" s="8"/>
      <c r="E31" s="8"/>
      <c r="G31" s="8"/>
    </row>
    <row r="32" spans="3:9" x14ac:dyDescent="0.25">
      <c r="C32" s="8"/>
      <c r="E32" s="8"/>
      <c r="G32" s="8"/>
    </row>
    <row r="33" spans="3:7" x14ac:dyDescent="0.25">
      <c r="C33" s="8"/>
      <c r="D33" s="8"/>
      <c r="G33" s="8"/>
    </row>
    <row r="34" spans="3:7" x14ac:dyDescent="0.25">
      <c r="C34" s="8"/>
      <c r="D34" s="8"/>
      <c r="G34" s="8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headerFooter>
    <oddHeader xml:space="preserve">&amp;CDefinitieve rapportering LABS 2012 - v1 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C1:I61"/>
  <sheetViews>
    <sheetView zoomScale="80" zoomScaleNormal="80" workbookViewId="0">
      <selection activeCell="I44" sqref="I44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8" style="2" bestFit="1" customWidth="1"/>
    <col min="5" max="5" width="9.140625" style="2" bestFit="1" customWidth="1"/>
    <col min="6" max="6" width="11.5703125" style="2" bestFit="1" customWidth="1"/>
    <col min="7" max="8" width="9.140625" style="2"/>
    <col min="9" max="9" width="14.85546875" style="2" bestFit="1" customWidth="1"/>
    <col min="10" max="16384" width="9.140625" style="2"/>
  </cols>
  <sheetData>
    <row r="1" spans="3:9" x14ac:dyDescent="0.25">
      <c r="C1" s="3" t="s">
        <v>8</v>
      </c>
      <c r="D1" s="14" t="s">
        <v>26</v>
      </c>
      <c r="E1" s="14"/>
      <c r="G1" s="4"/>
    </row>
    <row r="2" spans="3:9" x14ac:dyDescent="0.25">
      <c r="C2" s="5" t="s">
        <v>7</v>
      </c>
      <c r="D2" s="9">
        <v>243.7</v>
      </c>
      <c r="E2" s="2" t="s">
        <v>14</v>
      </c>
    </row>
    <row r="3" spans="3:9" x14ac:dyDescent="0.25">
      <c r="C3" s="5" t="s">
        <v>9</v>
      </c>
      <c r="D3" s="10">
        <v>240.96249999999998</v>
      </c>
      <c r="E3" s="2" t="s">
        <v>14</v>
      </c>
      <c r="G3" s="6"/>
    </row>
    <row r="4" spans="3:9" x14ac:dyDescent="0.25">
      <c r="C4" s="5" t="s">
        <v>10</v>
      </c>
      <c r="D4" s="11">
        <v>26.171154526405591</v>
      </c>
      <c r="E4" s="2" t="s">
        <v>14</v>
      </c>
      <c r="G4" s="6"/>
    </row>
    <row r="5" spans="3:9" x14ac:dyDescent="0.25">
      <c r="C5" s="5" t="s">
        <v>11</v>
      </c>
      <c r="D5" s="12">
        <f>D4/D3*100</f>
        <v>10.861090222090821</v>
      </c>
      <c r="E5" s="2" t="s">
        <v>6</v>
      </c>
      <c r="G5" s="6"/>
    </row>
    <row r="6" spans="3:9" x14ac:dyDescent="0.25">
      <c r="C6" s="5" t="s">
        <v>12</v>
      </c>
      <c r="D6" s="13">
        <v>8</v>
      </c>
      <c r="E6" s="6"/>
      <c r="G6" s="6"/>
    </row>
    <row r="7" spans="3:9" x14ac:dyDescent="0.25">
      <c r="C7" s="6"/>
      <c r="D7" s="6"/>
      <c r="E7" s="6"/>
      <c r="F7" s="6"/>
      <c r="G7" s="6"/>
    </row>
    <row r="8" spans="3:9" x14ac:dyDescent="0.25">
      <c r="C8" s="6"/>
      <c r="D8" s="6"/>
      <c r="E8" s="6"/>
      <c r="F8" s="6"/>
      <c r="G8" s="6"/>
    </row>
    <row r="9" spans="3:9" x14ac:dyDescent="0.25">
      <c r="C9" s="6" t="s">
        <v>0</v>
      </c>
      <c r="D9" s="6" t="s">
        <v>1</v>
      </c>
      <c r="E9" s="6" t="s">
        <v>2</v>
      </c>
      <c r="F9" s="6" t="s">
        <v>5</v>
      </c>
      <c r="G9" s="6" t="s">
        <v>3</v>
      </c>
    </row>
    <row r="10" spans="3:9" x14ac:dyDescent="0.25">
      <c r="C10" s="15"/>
      <c r="D10" s="6"/>
      <c r="E10" s="6"/>
      <c r="F10" s="6"/>
      <c r="G10" s="6"/>
    </row>
    <row r="11" spans="3:9" x14ac:dyDescent="0.25">
      <c r="C11" s="7">
        <v>6</v>
      </c>
      <c r="D11" s="8">
        <v>208.1</v>
      </c>
      <c r="E11" s="2">
        <v>-1.2556763579857781</v>
      </c>
      <c r="G11" s="19">
        <f>(D11-$D$2)/$D$2</f>
        <v>-0.14608124743537135</v>
      </c>
      <c r="H11" s="19"/>
      <c r="I11" s="16"/>
    </row>
    <row r="12" spans="3:9" x14ac:dyDescent="0.25">
      <c r="C12" s="7">
        <v>1</v>
      </c>
      <c r="D12" s="8">
        <v>218</v>
      </c>
      <c r="E12" s="2">
        <v>-0.87739728779759352</v>
      </c>
      <c r="G12" s="19">
        <f t="shared" ref="G12:G18" si="0">(D12-$D$2)/$D$2</f>
        <v>-0.10545752974969221</v>
      </c>
      <c r="H12" s="19"/>
      <c r="I12" s="16"/>
    </row>
    <row r="13" spans="3:9" x14ac:dyDescent="0.25">
      <c r="C13" s="7">
        <v>12</v>
      </c>
      <c r="D13" s="8">
        <v>229</v>
      </c>
      <c r="E13" s="2">
        <v>-0.45708720981072193</v>
      </c>
      <c r="G13" s="19">
        <f t="shared" si="0"/>
        <v>-6.0320065654493188E-2</v>
      </c>
      <c r="H13" s="19"/>
      <c r="I13" s="16"/>
    </row>
    <row r="14" spans="3:9" x14ac:dyDescent="0.25">
      <c r="C14" s="7">
        <v>21</v>
      </c>
      <c r="D14" s="8">
        <v>237</v>
      </c>
      <c r="E14" s="2">
        <v>-0.15140715309299718</v>
      </c>
      <c r="G14" s="19">
        <f t="shared" si="0"/>
        <v>-2.7492819039802992E-2</v>
      </c>
      <c r="H14" s="19"/>
      <c r="I14" s="16"/>
    </row>
    <row r="15" spans="3:9" x14ac:dyDescent="0.25">
      <c r="C15" s="7">
        <v>4</v>
      </c>
      <c r="D15" s="8">
        <v>239.6</v>
      </c>
      <c r="E15" s="2">
        <v>-5.2061134659736844E-2</v>
      </c>
      <c r="G15" s="19">
        <f t="shared" si="0"/>
        <v>-1.6823963890028701E-2</v>
      </c>
      <c r="H15" s="19"/>
      <c r="I15" s="16"/>
    </row>
    <row r="16" spans="3:9" x14ac:dyDescent="0.25">
      <c r="C16" s="7">
        <v>9</v>
      </c>
      <c r="D16" s="8">
        <v>258</v>
      </c>
      <c r="E16" s="2">
        <v>0.65100299579103027</v>
      </c>
      <c r="G16" s="19">
        <f t="shared" si="0"/>
        <v>5.8678703323758769E-2</v>
      </c>
      <c r="H16" s="19"/>
      <c r="I16" s="16"/>
    </row>
    <row r="17" spans="3:9" x14ac:dyDescent="0.25">
      <c r="C17" s="7">
        <v>19</v>
      </c>
      <c r="D17" s="8">
        <v>262</v>
      </c>
      <c r="E17" s="2">
        <v>0.80384302414989273</v>
      </c>
      <c r="G17" s="19">
        <f t="shared" si="0"/>
        <v>7.5092326631103865E-2</v>
      </c>
      <c r="H17" s="19"/>
      <c r="I17" s="16"/>
    </row>
    <row r="18" spans="3:9" x14ac:dyDescent="0.25">
      <c r="C18" s="18">
        <v>18</v>
      </c>
      <c r="D18" s="2">
        <v>276</v>
      </c>
      <c r="E18" s="2">
        <v>1.3387831234059111</v>
      </c>
      <c r="G18" s="19">
        <f t="shared" si="0"/>
        <v>0.13254000820681169</v>
      </c>
      <c r="H18" s="19"/>
      <c r="I18" s="16"/>
    </row>
    <row r="19" spans="3:9" x14ac:dyDescent="0.25">
      <c r="C19" s="7"/>
      <c r="D19" s="8"/>
      <c r="E19" s="8"/>
      <c r="G19" s="8"/>
      <c r="I19" s="16"/>
    </row>
    <row r="20" spans="3:9" x14ac:dyDescent="0.25">
      <c r="C20" s="7"/>
      <c r="D20" s="8"/>
      <c r="E20" s="8"/>
      <c r="G20" s="8"/>
      <c r="I20" s="16"/>
    </row>
    <row r="21" spans="3:9" x14ac:dyDescent="0.25">
      <c r="C21" s="7"/>
      <c r="D21" s="8"/>
      <c r="E21" s="8"/>
      <c r="G21" s="8"/>
      <c r="I21" s="16"/>
    </row>
    <row r="22" spans="3:9" x14ac:dyDescent="0.25">
      <c r="C22" s="7"/>
      <c r="D22" s="8"/>
      <c r="E22" s="8"/>
      <c r="G22" s="8"/>
      <c r="I22" s="16"/>
    </row>
    <row r="23" spans="3:9" x14ac:dyDescent="0.25">
      <c r="C23" s="8"/>
      <c r="E23" s="8"/>
      <c r="G23" s="8"/>
    </row>
    <row r="24" spans="3:9" x14ac:dyDescent="0.25">
      <c r="C24" s="8"/>
      <c r="E24" s="8"/>
      <c r="G24" s="8"/>
    </row>
    <row r="25" spans="3:9" x14ac:dyDescent="0.25">
      <c r="C25" s="8"/>
      <c r="E25" s="8"/>
      <c r="G25" s="8"/>
    </row>
    <row r="26" spans="3:9" x14ac:dyDescent="0.25">
      <c r="C26" s="8"/>
      <c r="E26" s="8"/>
      <c r="G26" s="8"/>
    </row>
    <row r="27" spans="3:9" x14ac:dyDescent="0.25">
      <c r="C27" s="8"/>
      <c r="E27" s="8"/>
      <c r="G27" s="8"/>
    </row>
    <row r="28" spans="3:9" x14ac:dyDescent="0.25">
      <c r="C28" s="8"/>
      <c r="D28" s="8"/>
      <c r="G28" s="8"/>
    </row>
    <row r="29" spans="3:9" x14ac:dyDescent="0.25">
      <c r="C29" s="8"/>
      <c r="D29" s="8"/>
      <c r="G29" s="8"/>
    </row>
    <row r="30" spans="3:9" x14ac:dyDescent="0.25">
      <c r="C30" s="8"/>
      <c r="D30" s="8"/>
      <c r="G30" s="8"/>
    </row>
    <row r="31" spans="3:9" x14ac:dyDescent="0.25">
      <c r="C31" s="8"/>
      <c r="D31" s="8"/>
      <c r="G31" s="8"/>
    </row>
    <row r="32" spans="3:9" x14ac:dyDescent="0.25">
      <c r="C32" s="8"/>
      <c r="D32" s="8"/>
      <c r="G32" s="8"/>
    </row>
    <row r="33" spans="3:7" x14ac:dyDescent="0.25">
      <c r="C33" s="8"/>
      <c r="D33" s="8"/>
      <c r="G33" s="8"/>
    </row>
    <row r="34" spans="3:7" x14ac:dyDescent="0.25">
      <c r="C34" s="8"/>
      <c r="D34" s="8"/>
      <c r="G34" s="8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headerFooter>
    <oddHeader xml:space="preserve">&amp;CDefinitieve rapportering LABS 2012 - v1 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C1:I61"/>
  <sheetViews>
    <sheetView zoomScale="80" zoomScaleNormal="80" workbookViewId="0">
      <selection activeCell="K7" sqref="K7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8" style="2" bestFit="1" customWidth="1"/>
    <col min="5" max="5" width="9.140625" style="2" bestFit="1" customWidth="1"/>
    <col min="6" max="6" width="11.5703125" style="2" bestFit="1" customWidth="1"/>
    <col min="7" max="8" width="9.140625" style="2"/>
    <col min="9" max="9" width="14.85546875" style="2" bestFit="1" customWidth="1"/>
    <col min="10" max="16384" width="9.140625" style="2"/>
  </cols>
  <sheetData>
    <row r="1" spans="3:9" x14ac:dyDescent="0.25">
      <c r="C1" s="3" t="s">
        <v>8</v>
      </c>
      <c r="D1" s="14" t="s">
        <v>27</v>
      </c>
      <c r="E1" s="14"/>
      <c r="G1" s="4"/>
    </row>
    <row r="2" spans="3:9" x14ac:dyDescent="0.25">
      <c r="C2" s="5" t="s">
        <v>7</v>
      </c>
      <c r="D2" s="9">
        <v>132</v>
      </c>
      <c r="E2" s="2" t="s">
        <v>14</v>
      </c>
    </row>
    <row r="3" spans="3:9" x14ac:dyDescent="0.25">
      <c r="C3" s="5" t="s">
        <v>9</v>
      </c>
      <c r="D3" s="10">
        <v>126.62452361462508</v>
      </c>
      <c r="E3" s="2" t="s">
        <v>14</v>
      </c>
      <c r="G3" s="6"/>
    </row>
    <row r="4" spans="3:9" x14ac:dyDescent="0.25">
      <c r="C4" s="5" t="s">
        <v>10</v>
      </c>
      <c r="D4" s="11">
        <v>19.95446220928914</v>
      </c>
      <c r="E4" s="2" t="s">
        <v>14</v>
      </c>
      <c r="G4" s="6"/>
    </row>
    <row r="5" spans="3:9" x14ac:dyDescent="0.25">
      <c r="C5" s="5" t="s">
        <v>11</v>
      </c>
      <c r="D5" s="12">
        <f>D4/D3*100</f>
        <v>15.758765869097738</v>
      </c>
      <c r="E5" s="2" t="s">
        <v>6</v>
      </c>
      <c r="G5" s="6"/>
    </row>
    <row r="6" spans="3:9" x14ac:dyDescent="0.25">
      <c r="C6" s="5" t="s">
        <v>12</v>
      </c>
      <c r="D6" s="13">
        <v>8</v>
      </c>
      <c r="E6" s="6"/>
      <c r="G6" s="6"/>
    </row>
    <row r="7" spans="3:9" x14ac:dyDescent="0.25">
      <c r="C7" s="6"/>
      <c r="D7" s="6"/>
      <c r="E7" s="6"/>
      <c r="F7" s="6"/>
      <c r="G7" s="6"/>
    </row>
    <row r="8" spans="3:9" x14ac:dyDescent="0.25">
      <c r="C8" s="6"/>
      <c r="D8" s="6"/>
      <c r="E8" s="6"/>
      <c r="F8" s="6"/>
      <c r="G8" s="6"/>
    </row>
    <row r="9" spans="3:9" x14ac:dyDescent="0.25">
      <c r="C9" s="6" t="s">
        <v>0</v>
      </c>
      <c r="D9" s="6" t="s">
        <v>1</v>
      </c>
      <c r="E9" s="6" t="s">
        <v>2</v>
      </c>
      <c r="F9" s="6" t="s">
        <v>5</v>
      </c>
      <c r="G9" s="6" t="s">
        <v>3</v>
      </c>
    </row>
    <row r="10" spans="3:9" x14ac:dyDescent="0.25">
      <c r="C10" s="15"/>
      <c r="D10" s="6"/>
      <c r="E10" s="6"/>
      <c r="F10" s="6"/>
      <c r="G10" s="6"/>
    </row>
    <row r="11" spans="3:9" x14ac:dyDescent="0.25">
      <c r="C11" s="7">
        <v>1</v>
      </c>
      <c r="D11" s="8">
        <v>106</v>
      </c>
      <c r="E11" s="8">
        <v>-1.033579527140752</v>
      </c>
      <c r="G11" s="19">
        <f>(D11-$D$2)/$D$2</f>
        <v>-0.19696969696969696</v>
      </c>
      <c r="H11" s="19"/>
      <c r="I11" s="16"/>
    </row>
    <row r="12" spans="3:9" x14ac:dyDescent="0.25">
      <c r="C12" s="7">
        <v>12</v>
      </c>
      <c r="D12" s="8">
        <v>112</v>
      </c>
      <c r="E12" s="8">
        <v>-0.73289490146304781</v>
      </c>
      <c r="G12" s="19">
        <f t="shared" ref="G12:G18" si="0">(D12-$D$2)/$D$2</f>
        <v>-0.15151515151515152</v>
      </c>
      <c r="H12" s="19"/>
      <c r="I12" s="16"/>
    </row>
    <row r="13" spans="3:9" x14ac:dyDescent="0.25">
      <c r="C13" s="7">
        <v>4</v>
      </c>
      <c r="D13" s="8">
        <v>118.46953235710913</v>
      </c>
      <c r="E13" s="8">
        <v>-0.40868008227852209</v>
      </c>
      <c r="G13" s="19">
        <f t="shared" si="0"/>
        <v>-0.10250354274917325</v>
      </c>
      <c r="H13" s="19"/>
      <c r="I13" s="16"/>
    </row>
    <row r="14" spans="3:9" x14ac:dyDescent="0.25">
      <c r="C14" s="7">
        <v>21</v>
      </c>
      <c r="D14" s="8">
        <v>119</v>
      </c>
      <c r="E14" s="8">
        <v>-0.38209617150572622</v>
      </c>
      <c r="G14" s="19">
        <f t="shared" si="0"/>
        <v>-9.8484848484848481E-2</v>
      </c>
      <c r="H14" s="19"/>
      <c r="I14" s="16"/>
    </row>
    <row r="15" spans="3:9" x14ac:dyDescent="0.25">
      <c r="C15" s="7">
        <v>19</v>
      </c>
      <c r="D15" s="8">
        <v>124</v>
      </c>
      <c r="E15" s="8">
        <v>-0.13152565010763939</v>
      </c>
      <c r="G15" s="19">
        <f t="shared" si="0"/>
        <v>-6.0606060606060608E-2</v>
      </c>
      <c r="H15" s="19"/>
      <c r="I15" s="16"/>
    </row>
    <row r="16" spans="3:9" x14ac:dyDescent="0.25">
      <c r="C16" s="7">
        <v>9</v>
      </c>
      <c r="D16" s="8">
        <v>128</v>
      </c>
      <c r="E16" s="8">
        <v>6.8930767010830105E-2</v>
      </c>
      <c r="G16" s="19">
        <f t="shared" si="0"/>
        <v>-3.0303030303030304E-2</v>
      </c>
      <c r="H16" s="19"/>
      <c r="I16" s="16"/>
    </row>
    <row r="17" spans="3:9" x14ac:dyDescent="0.25">
      <c r="C17" s="7">
        <v>18</v>
      </c>
      <c r="D17" s="8">
        <v>149</v>
      </c>
      <c r="E17" s="8">
        <v>1.1213269568827948</v>
      </c>
      <c r="G17" s="19">
        <f t="shared" si="0"/>
        <v>0.12878787878787878</v>
      </c>
      <c r="H17" s="19"/>
      <c r="I17" s="16"/>
    </row>
    <row r="18" spans="3:9" x14ac:dyDescent="0.25">
      <c r="C18" s="7">
        <v>6</v>
      </c>
      <c r="D18" s="8">
        <v>167.1</v>
      </c>
      <c r="E18" s="8">
        <v>2.0283922443438689</v>
      </c>
      <c r="F18" s="2" t="s">
        <v>29</v>
      </c>
      <c r="G18" s="19">
        <f t="shared" si="0"/>
        <v>0.26590909090909087</v>
      </c>
      <c r="H18" s="19"/>
      <c r="I18" s="16"/>
    </row>
    <row r="19" spans="3:9" x14ac:dyDescent="0.25">
      <c r="C19" s="7"/>
      <c r="D19" s="8"/>
      <c r="E19" s="8"/>
      <c r="G19" s="8"/>
      <c r="I19" s="16"/>
    </row>
    <row r="20" spans="3:9" x14ac:dyDescent="0.25">
      <c r="C20" s="7"/>
      <c r="D20" s="8"/>
      <c r="E20" s="8"/>
      <c r="G20" s="8"/>
      <c r="I20" s="16"/>
    </row>
    <row r="21" spans="3:9" x14ac:dyDescent="0.25">
      <c r="C21" s="7"/>
      <c r="D21" s="8"/>
      <c r="E21" s="8"/>
      <c r="G21" s="8"/>
      <c r="I21" s="16"/>
    </row>
    <row r="22" spans="3:9" x14ac:dyDescent="0.25">
      <c r="C22" s="7"/>
      <c r="D22" s="8"/>
      <c r="E22" s="8"/>
      <c r="G22" s="8"/>
      <c r="I22" s="16"/>
    </row>
    <row r="23" spans="3:9" x14ac:dyDescent="0.25">
      <c r="C23" s="8"/>
      <c r="E23" s="8"/>
      <c r="G23" s="8"/>
    </row>
    <row r="24" spans="3:9" x14ac:dyDescent="0.25">
      <c r="C24" s="8"/>
      <c r="E24" s="8"/>
      <c r="G24" s="8"/>
    </row>
    <row r="25" spans="3:9" x14ac:dyDescent="0.25">
      <c r="C25" s="8"/>
      <c r="E25" s="8"/>
      <c r="G25" s="8"/>
    </row>
    <row r="26" spans="3:9" x14ac:dyDescent="0.25">
      <c r="C26" s="8"/>
      <c r="E26" s="8"/>
      <c r="G26" s="8"/>
    </row>
    <row r="27" spans="3:9" x14ac:dyDescent="0.25">
      <c r="C27" s="8"/>
      <c r="E27" s="8"/>
      <c r="G27" s="8"/>
    </row>
    <row r="28" spans="3:9" x14ac:dyDescent="0.25">
      <c r="C28" s="8"/>
      <c r="E28" s="8"/>
      <c r="G28" s="8"/>
    </row>
    <row r="29" spans="3:9" x14ac:dyDescent="0.25">
      <c r="C29" s="8"/>
      <c r="D29" s="8"/>
      <c r="G29" s="8"/>
    </row>
    <row r="30" spans="3:9" x14ac:dyDescent="0.25">
      <c r="C30" s="8"/>
      <c r="D30" s="8"/>
      <c r="G30" s="8"/>
    </row>
    <row r="31" spans="3:9" x14ac:dyDescent="0.25">
      <c r="C31" s="8"/>
      <c r="D31" s="8"/>
      <c r="G31" s="8"/>
    </row>
    <row r="32" spans="3:9" x14ac:dyDescent="0.25">
      <c r="C32" s="8"/>
      <c r="D32" s="8"/>
      <c r="G32" s="8"/>
    </row>
    <row r="33" spans="3:7" x14ac:dyDescent="0.25">
      <c r="C33" s="8"/>
      <c r="D33" s="8"/>
      <c r="G33" s="8"/>
    </row>
    <row r="34" spans="3:7" x14ac:dyDescent="0.25">
      <c r="C34" s="8"/>
      <c r="D34" s="8"/>
      <c r="G34" s="8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headerFooter>
    <oddHeader xml:space="preserve">&amp;CDefinitieve rapportering LABS 2012 - v1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I61"/>
  <sheetViews>
    <sheetView zoomScale="80" zoomScaleNormal="80" workbookViewId="0">
      <selection activeCell="I7" sqref="I7:K20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8" style="2" bestFit="1" customWidth="1"/>
    <col min="5" max="5" width="9.140625" style="2" bestFit="1" customWidth="1"/>
    <col min="6" max="6" width="11.5703125" style="2" bestFit="1" customWidth="1"/>
    <col min="7" max="8" width="9.140625" style="2"/>
    <col min="9" max="9" width="14.85546875" style="2" bestFit="1" customWidth="1"/>
    <col min="10" max="16384" width="9.140625" style="2"/>
  </cols>
  <sheetData>
    <row r="1" spans="3:9" x14ac:dyDescent="0.25">
      <c r="C1" s="3" t="s">
        <v>8</v>
      </c>
      <c r="D1" s="14" t="s">
        <v>15</v>
      </c>
      <c r="E1" s="14"/>
      <c r="G1" s="4"/>
    </row>
    <row r="2" spans="3:9" x14ac:dyDescent="0.25">
      <c r="C2" s="5" t="s">
        <v>7</v>
      </c>
      <c r="D2" s="9">
        <v>5.3</v>
      </c>
      <c r="E2" s="2" t="s">
        <v>14</v>
      </c>
    </row>
    <row r="3" spans="3:9" x14ac:dyDescent="0.25">
      <c r="C3" s="5" t="s">
        <v>9</v>
      </c>
      <c r="D3" s="10">
        <v>5.2904755500899778</v>
      </c>
      <c r="E3" s="2" t="s">
        <v>14</v>
      </c>
      <c r="G3" s="6"/>
    </row>
    <row r="4" spans="3:9" x14ac:dyDescent="0.25">
      <c r="C4" s="5" t="s">
        <v>10</v>
      </c>
      <c r="D4" s="11">
        <v>0.47260311611841321</v>
      </c>
      <c r="E4" s="2" t="s">
        <v>14</v>
      </c>
      <c r="G4" s="6"/>
    </row>
    <row r="5" spans="3:9" x14ac:dyDescent="0.25">
      <c r="C5" s="5" t="s">
        <v>11</v>
      </c>
      <c r="D5" s="12">
        <f>D4/D3*100</f>
        <v>8.9330932851655547</v>
      </c>
      <c r="E5" s="2" t="s">
        <v>6</v>
      </c>
      <c r="G5" s="6"/>
    </row>
    <row r="6" spans="3:9" x14ac:dyDescent="0.25">
      <c r="C6" s="5" t="s">
        <v>12</v>
      </c>
      <c r="D6" s="13">
        <v>9</v>
      </c>
      <c r="E6" s="6"/>
      <c r="G6" s="6"/>
    </row>
    <row r="7" spans="3:9" x14ac:dyDescent="0.25">
      <c r="C7" s="6"/>
      <c r="D7" s="6"/>
      <c r="E7" s="6"/>
      <c r="F7" s="6"/>
      <c r="G7" s="6"/>
    </row>
    <row r="8" spans="3:9" x14ac:dyDescent="0.25">
      <c r="C8" s="6"/>
      <c r="D8" s="6"/>
      <c r="E8" s="6"/>
      <c r="F8" s="6"/>
      <c r="G8" s="6"/>
    </row>
    <row r="9" spans="3:9" x14ac:dyDescent="0.25">
      <c r="C9" s="6" t="s">
        <v>0</v>
      </c>
      <c r="D9" s="6" t="s">
        <v>1</v>
      </c>
      <c r="E9" s="6" t="s">
        <v>2</v>
      </c>
      <c r="F9" s="6" t="s">
        <v>5</v>
      </c>
      <c r="G9" s="6" t="s">
        <v>3</v>
      </c>
    </row>
    <row r="10" spans="3:9" x14ac:dyDescent="0.25">
      <c r="C10" s="15"/>
      <c r="D10" s="6"/>
      <c r="E10" s="6"/>
      <c r="F10" s="6"/>
      <c r="G10" s="6"/>
    </row>
    <row r="11" spans="3:9" x14ac:dyDescent="0.25">
      <c r="C11" s="7">
        <v>1</v>
      </c>
      <c r="D11" s="8">
        <v>4.84</v>
      </c>
      <c r="E11" s="2">
        <v>-0.95317939033036103</v>
      </c>
      <c r="G11" s="19">
        <f>(D11-$D$2)/$D$2</f>
        <v>-8.6792452830188674E-2</v>
      </c>
      <c r="H11" s="19"/>
      <c r="I11" s="16"/>
    </row>
    <row r="12" spans="3:9" x14ac:dyDescent="0.25">
      <c r="C12" s="7">
        <v>6</v>
      </c>
      <c r="D12" s="8">
        <v>4.9000000000000004</v>
      </c>
      <c r="E12" s="2">
        <v>-0.82622296970242948</v>
      </c>
      <c r="G12" s="19">
        <f t="shared" ref="G12:G19" si="0">(D12-$D$2)/$D$2</f>
        <v>-7.5471698113207447E-2</v>
      </c>
      <c r="H12" s="19"/>
      <c r="I12" s="16"/>
    </row>
    <row r="13" spans="3:9" x14ac:dyDescent="0.25">
      <c r="C13" s="7">
        <v>8</v>
      </c>
      <c r="D13" s="8">
        <v>5</v>
      </c>
      <c r="E13" s="2">
        <v>-0.61462893532254592</v>
      </c>
      <c r="G13" s="19">
        <f t="shared" si="0"/>
        <v>-5.6603773584905627E-2</v>
      </c>
      <c r="H13" s="19"/>
      <c r="I13" s="16"/>
    </row>
    <row r="14" spans="3:9" x14ac:dyDescent="0.25">
      <c r="C14" s="7">
        <v>21</v>
      </c>
      <c r="D14" s="8">
        <v>5</v>
      </c>
      <c r="E14" s="2">
        <v>-0.61462893532254592</v>
      </c>
      <c r="G14" s="19">
        <f t="shared" si="0"/>
        <v>-5.6603773584905627E-2</v>
      </c>
      <c r="H14" s="19"/>
      <c r="I14" s="16"/>
    </row>
    <row r="15" spans="3:9" x14ac:dyDescent="0.25">
      <c r="C15" s="7">
        <v>18</v>
      </c>
      <c r="D15" s="8">
        <v>5.2</v>
      </c>
      <c r="E15" s="2">
        <v>-0.19144086656277678</v>
      </c>
      <c r="G15" s="19">
        <f t="shared" si="0"/>
        <v>-1.886792452830182E-2</v>
      </c>
      <c r="H15" s="19"/>
      <c r="I15" s="16"/>
    </row>
    <row r="16" spans="3:9" x14ac:dyDescent="0.25">
      <c r="C16" s="7">
        <v>4</v>
      </c>
      <c r="D16" s="8">
        <v>5.2756258856872931</v>
      </c>
      <c r="E16" s="2">
        <v>-3.1421004001514236E-2</v>
      </c>
      <c r="G16" s="19">
        <f t="shared" si="0"/>
        <v>-4.5988894929635381E-3</v>
      </c>
      <c r="H16" s="19"/>
      <c r="I16" s="16"/>
    </row>
    <row r="17" spans="3:9" x14ac:dyDescent="0.25">
      <c r="C17" s="18">
        <v>9</v>
      </c>
      <c r="D17" s="2">
        <v>5.6</v>
      </c>
      <c r="E17" s="2">
        <v>0.65493527095675952</v>
      </c>
      <c r="G17" s="19">
        <f t="shared" si="0"/>
        <v>5.6603773584905627E-2</v>
      </c>
      <c r="H17" s="19"/>
      <c r="I17" s="16"/>
    </row>
    <row r="18" spans="3:9" x14ac:dyDescent="0.25">
      <c r="C18" s="18">
        <v>12</v>
      </c>
      <c r="D18" s="2">
        <v>5.8</v>
      </c>
      <c r="E18" s="2">
        <v>1.0781233397165286</v>
      </c>
      <c r="G18" s="19">
        <f t="shared" si="0"/>
        <v>9.4339622641509441E-2</v>
      </c>
      <c r="H18" s="19"/>
      <c r="I18" s="16"/>
    </row>
    <row r="19" spans="3:9" x14ac:dyDescent="0.25">
      <c r="C19" s="18">
        <v>19</v>
      </c>
      <c r="D19" s="2">
        <v>6</v>
      </c>
      <c r="E19" s="2">
        <v>1.5013114084762975</v>
      </c>
      <c r="G19" s="19">
        <f t="shared" si="0"/>
        <v>0.13207547169811323</v>
      </c>
      <c r="H19" s="19"/>
      <c r="I19" s="16"/>
    </row>
    <row r="20" spans="3:9" x14ac:dyDescent="0.25">
      <c r="C20" s="7"/>
      <c r="D20" s="8"/>
      <c r="E20" s="8"/>
      <c r="G20" s="8"/>
      <c r="I20" s="16"/>
    </row>
    <row r="21" spans="3:9" x14ac:dyDescent="0.25">
      <c r="C21" s="7"/>
      <c r="D21" s="8"/>
      <c r="E21" s="8"/>
      <c r="G21" s="8"/>
      <c r="I21" s="16"/>
    </row>
    <row r="22" spans="3:9" x14ac:dyDescent="0.25">
      <c r="C22" s="7"/>
      <c r="D22" s="8"/>
      <c r="E22" s="8"/>
      <c r="G22" s="8"/>
      <c r="I22" s="16"/>
    </row>
    <row r="23" spans="3:9" x14ac:dyDescent="0.25">
      <c r="C23" s="8"/>
      <c r="E23" s="8"/>
      <c r="G23" s="8"/>
    </row>
    <row r="24" spans="3:9" x14ac:dyDescent="0.25">
      <c r="C24" s="8"/>
      <c r="E24" s="8"/>
      <c r="G24" s="8"/>
    </row>
    <row r="25" spans="3:9" x14ac:dyDescent="0.25">
      <c r="C25" s="8"/>
      <c r="E25" s="8"/>
      <c r="G25" s="8"/>
    </row>
    <row r="26" spans="3:9" x14ac:dyDescent="0.25">
      <c r="C26" s="8"/>
      <c r="E26" s="8"/>
      <c r="G26" s="8"/>
    </row>
    <row r="27" spans="3:9" x14ac:dyDescent="0.25">
      <c r="C27" s="8"/>
      <c r="E27" s="8"/>
      <c r="G27" s="8"/>
    </row>
    <row r="28" spans="3:9" x14ac:dyDescent="0.25">
      <c r="C28" s="8"/>
      <c r="G28" s="8"/>
    </row>
    <row r="29" spans="3:9" x14ac:dyDescent="0.25">
      <c r="C29" s="8"/>
      <c r="D29" s="8"/>
      <c r="G29" s="8"/>
    </row>
    <row r="30" spans="3:9" x14ac:dyDescent="0.25">
      <c r="C30" s="8"/>
      <c r="D30" s="8"/>
      <c r="G30" s="8"/>
    </row>
    <row r="31" spans="3:9" x14ac:dyDescent="0.25">
      <c r="C31" s="8"/>
      <c r="D31" s="8"/>
      <c r="G31" s="8"/>
    </row>
    <row r="32" spans="3:9" x14ac:dyDescent="0.25">
      <c r="C32" s="8"/>
      <c r="D32" s="8"/>
      <c r="G32" s="8"/>
    </row>
    <row r="33" spans="3:7" x14ac:dyDescent="0.25">
      <c r="C33" s="8"/>
      <c r="D33" s="8"/>
      <c r="G33" s="8"/>
    </row>
    <row r="34" spans="3:7" x14ac:dyDescent="0.25">
      <c r="C34" s="8"/>
      <c r="D34" s="8"/>
      <c r="G34" s="8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headerFooter>
    <oddHeader xml:space="preserve">&amp;CDefinitieve rapportering LABS 2012 - v1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1:I61"/>
  <sheetViews>
    <sheetView zoomScale="80" zoomScaleNormal="80" workbookViewId="0">
      <selection activeCell="I5" sqref="I5:K22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8" style="2" bestFit="1" customWidth="1"/>
    <col min="5" max="5" width="9.140625" style="2" bestFit="1" customWidth="1"/>
    <col min="6" max="6" width="11.5703125" style="2" bestFit="1" customWidth="1"/>
    <col min="7" max="8" width="9.140625" style="2"/>
    <col min="9" max="9" width="14.85546875" style="2" bestFit="1" customWidth="1"/>
    <col min="10" max="16384" width="9.140625" style="2"/>
  </cols>
  <sheetData>
    <row r="1" spans="3:9" x14ac:dyDescent="0.25">
      <c r="C1" s="3" t="s">
        <v>8</v>
      </c>
      <c r="D1" s="14" t="s">
        <v>16</v>
      </c>
      <c r="E1" s="14"/>
      <c r="G1" s="4"/>
    </row>
    <row r="2" spans="3:9" x14ac:dyDescent="0.25">
      <c r="C2" s="5" t="s">
        <v>7</v>
      </c>
      <c r="D2" s="9">
        <v>62.55</v>
      </c>
      <c r="E2" s="2" t="s">
        <v>14</v>
      </c>
    </row>
    <row r="3" spans="3:9" x14ac:dyDescent="0.25">
      <c r="C3" s="5" t="s">
        <v>9</v>
      </c>
      <c r="D3" s="10">
        <v>62.311577673412714</v>
      </c>
      <c r="E3" s="2" t="s">
        <v>14</v>
      </c>
      <c r="G3" s="6"/>
    </row>
    <row r="4" spans="3:9" x14ac:dyDescent="0.25">
      <c r="C4" s="5" t="s">
        <v>10</v>
      </c>
      <c r="D4" s="11">
        <v>6.7738046811961414</v>
      </c>
      <c r="E4" s="2" t="s">
        <v>14</v>
      </c>
      <c r="G4" s="6"/>
    </row>
    <row r="5" spans="3:9" x14ac:dyDescent="0.25">
      <c r="C5" s="5" t="s">
        <v>11</v>
      </c>
      <c r="D5" s="12">
        <f>D4/D3*100</f>
        <v>10.870860495137821</v>
      </c>
      <c r="E5" s="2" t="s">
        <v>6</v>
      </c>
      <c r="G5" s="6"/>
    </row>
    <row r="6" spans="3:9" x14ac:dyDescent="0.25">
      <c r="C6" s="5" t="s">
        <v>12</v>
      </c>
      <c r="D6" s="13">
        <v>8</v>
      </c>
      <c r="E6" s="6"/>
      <c r="G6" s="6"/>
    </row>
    <row r="7" spans="3:9" x14ac:dyDescent="0.25">
      <c r="C7" s="6"/>
      <c r="D7" s="6"/>
      <c r="E7" s="6"/>
      <c r="F7" s="6"/>
      <c r="G7" s="6"/>
    </row>
    <row r="8" spans="3:9" x14ac:dyDescent="0.25">
      <c r="C8" s="6"/>
      <c r="D8" s="6"/>
      <c r="E8" s="6"/>
      <c r="F8" s="6"/>
      <c r="G8" s="6"/>
    </row>
    <row r="9" spans="3:9" x14ac:dyDescent="0.25">
      <c r="C9" s="6" t="s">
        <v>0</v>
      </c>
      <c r="D9" s="6" t="s">
        <v>1</v>
      </c>
      <c r="E9" s="6" t="s">
        <v>2</v>
      </c>
      <c r="F9" s="6" t="s">
        <v>5</v>
      </c>
      <c r="G9" s="6" t="s">
        <v>3</v>
      </c>
    </row>
    <row r="10" spans="3:9" x14ac:dyDescent="0.25">
      <c r="C10" s="15"/>
      <c r="D10" s="6"/>
      <c r="E10" s="6"/>
      <c r="F10" s="6"/>
      <c r="G10" s="6"/>
    </row>
    <row r="11" spans="3:9" x14ac:dyDescent="0.25">
      <c r="C11" s="7">
        <v>12</v>
      </c>
      <c r="D11" s="8">
        <v>47</v>
      </c>
      <c r="E11" s="2">
        <v>-2.2604102707474203</v>
      </c>
      <c r="F11" s="2" t="s">
        <v>29</v>
      </c>
      <c r="G11" s="19">
        <f>(D11-$D$2)/$D$2</f>
        <v>-0.24860111910471619</v>
      </c>
      <c r="H11" s="19"/>
      <c r="I11" s="16"/>
    </row>
    <row r="12" spans="3:9" x14ac:dyDescent="0.25">
      <c r="C12" s="7">
        <v>6</v>
      </c>
      <c r="D12" s="8">
        <v>58.2</v>
      </c>
      <c r="E12" s="2">
        <v>-0.6069820236810658</v>
      </c>
      <c r="G12" s="19">
        <f t="shared" ref="G12:G18" si="0">(D12-$D$2)/$D$2</f>
        <v>-6.95443645083932E-2</v>
      </c>
      <c r="H12" s="19"/>
      <c r="I12" s="16"/>
    </row>
    <row r="13" spans="3:9" x14ac:dyDescent="0.25">
      <c r="C13" s="7">
        <v>19</v>
      </c>
      <c r="D13" s="8">
        <v>59.4</v>
      </c>
      <c r="E13" s="2">
        <v>-0.42982899720967138</v>
      </c>
      <c r="G13" s="19">
        <f t="shared" si="0"/>
        <v>-5.0359712230215806E-2</v>
      </c>
      <c r="H13" s="19"/>
      <c r="I13" s="16"/>
    </row>
    <row r="14" spans="3:9" x14ac:dyDescent="0.25">
      <c r="C14" s="7">
        <v>4</v>
      </c>
      <c r="D14" s="8">
        <v>60.03</v>
      </c>
      <c r="E14" s="2">
        <v>-0.33682365831218858</v>
      </c>
      <c r="G14" s="19">
        <f t="shared" si="0"/>
        <v>-4.0287769784172603E-2</v>
      </c>
      <c r="H14" s="19"/>
      <c r="I14" s="16"/>
    </row>
    <row r="15" spans="3:9" x14ac:dyDescent="0.25">
      <c r="C15" s="7">
        <v>1</v>
      </c>
      <c r="D15" s="8">
        <v>65</v>
      </c>
      <c r="E15" s="2">
        <v>0.39688512632350592</v>
      </c>
      <c r="G15" s="19">
        <f t="shared" si="0"/>
        <v>3.9168665067945689E-2</v>
      </c>
      <c r="H15" s="19"/>
      <c r="I15" s="16"/>
    </row>
    <row r="16" spans="3:9" x14ac:dyDescent="0.25">
      <c r="C16" s="7">
        <v>18</v>
      </c>
      <c r="D16" s="8">
        <v>65.7</v>
      </c>
      <c r="E16" s="2">
        <v>0.50022439176515343</v>
      </c>
      <c r="G16" s="19">
        <f t="shared" si="0"/>
        <v>5.0359712230215924E-2</v>
      </c>
      <c r="H16" s="19"/>
      <c r="I16" s="16"/>
    </row>
    <row r="17" spans="3:9" x14ac:dyDescent="0.25">
      <c r="C17" s="7">
        <v>9</v>
      </c>
      <c r="D17" s="8">
        <v>67</v>
      </c>
      <c r="E17" s="2">
        <v>0.69214017044249776</v>
      </c>
      <c r="G17" s="19">
        <f t="shared" si="0"/>
        <v>7.1143085531574793E-2</v>
      </c>
      <c r="H17" s="19"/>
      <c r="I17" s="16"/>
    </row>
    <row r="18" spans="3:9" x14ac:dyDescent="0.25">
      <c r="C18" s="18">
        <v>21</v>
      </c>
      <c r="D18" s="2">
        <v>71</v>
      </c>
      <c r="E18" s="2">
        <v>1.2826502586804813</v>
      </c>
      <c r="G18" s="19">
        <f t="shared" si="0"/>
        <v>0.13509192645883297</v>
      </c>
      <c r="H18" s="19"/>
      <c r="I18" s="16"/>
    </row>
    <row r="19" spans="3:9" x14ac:dyDescent="0.25">
      <c r="C19" s="7"/>
      <c r="D19" s="8"/>
      <c r="E19" s="8"/>
      <c r="G19" s="19"/>
      <c r="H19" s="19"/>
      <c r="I19" s="16"/>
    </row>
    <row r="20" spans="3:9" x14ac:dyDescent="0.25">
      <c r="C20" s="7"/>
      <c r="D20" s="8"/>
      <c r="E20" s="8"/>
      <c r="G20" s="8"/>
      <c r="I20" s="16"/>
    </row>
    <row r="21" spans="3:9" x14ac:dyDescent="0.25">
      <c r="C21" s="7"/>
      <c r="D21" s="8"/>
      <c r="E21" s="8"/>
      <c r="G21" s="8"/>
      <c r="I21" s="16"/>
    </row>
    <row r="22" spans="3:9" x14ac:dyDescent="0.25">
      <c r="C22" s="7"/>
      <c r="D22" s="8"/>
      <c r="E22" s="8"/>
      <c r="G22" s="8"/>
      <c r="I22" s="16"/>
    </row>
    <row r="23" spans="3:9" x14ac:dyDescent="0.25">
      <c r="C23" s="8"/>
      <c r="E23" s="8"/>
      <c r="G23" s="8"/>
    </row>
    <row r="24" spans="3:9" x14ac:dyDescent="0.25">
      <c r="C24" s="8"/>
      <c r="E24" s="8"/>
      <c r="G24" s="8"/>
    </row>
    <row r="25" spans="3:9" x14ac:dyDescent="0.25">
      <c r="C25" s="8"/>
      <c r="E25" s="8"/>
      <c r="G25" s="8"/>
    </row>
    <row r="26" spans="3:9" x14ac:dyDescent="0.25">
      <c r="C26" s="8"/>
      <c r="E26" s="8"/>
      <c r="G26" s="8"/>
    </row>
    <row r="27" spans="3:9" x14ac:dyDescent="0.25">
      <c r="C27" s="8"/>
      <c r="E27" s="8"/>
      <c r="G27" s="8"/>
    </row>
    <row r="28" spans="3:9" x14ac:dyDescent="0.25">
      <c r="C28" s="8"/>
      <c r="D28" s="8"/>
      <c r="G28" s="8"/>
    </row>
    <row r="29" spans="3:9" x14ac:dyDescent="0.25">
      <c r="C29" s="8"/>
      <c r="D29" s="8"/>
      <c r="G29" s="8"/>
    </row>
    <row r="30" spans="3:9" x14ac:dyDescent="0.25">
      <c r="C30" s="8"/>
      <c r="D30" s="8"/>
      <c r="G30" s="8"/>
    </row>
    <row r="31" spans="3:9" x14ac:dyDescent="0.25">
      <c r="C31" s="8"/>
      <c r="D31" s="8"/>
      <c r="G31" s="8"/>
    </row>
    <row r="32" spans="3:9" x14ac:dyDescent="0.25">
      <c r="C32" s="8"/>
      <c r="D32" s="8"/>
      <c r="G32" s="8"/>
    </row>
    <row r="33" spans="3:7" x14ac:dyDescent="0.25">
      <c r="C33" s="8"/>
      <c r="D33" s="8"/>
      <c r="G33" s="8"/>
    </row>
    <row r="34" spans="3:7" x14ac:dyDescent="0.25">
      <c r="C34" s="8"/>
      <c r="D34" s="8"/>
      <c r="G34" s="8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headerFooter>
    <oddHeader xml:space="preserve">&amp;CDefinitieve rapportering LABS 2012 - v1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1:I61"/>
  <sheetViews>
    <sheetView zoomScale="80" zoomScaleNormal="80" workbookViewId="0">
      <selection activeCell="H29" sqref="H29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8" style="2" bestFit="1" customWidth="1"/>
    <col min="5" max="5" width="9.140625" style="2" bestFit="1" customWidth="1"/>
    <col min="6" max="6" width="11.5703125" style="2" bestFit="1" customWidth="1"/>
    <col min="7" max="8" width="9.140625" style="2"/>
    <col min="9" max="9" width="14.85546875" style="2" bestFit="1" customWidth="1"/>
    <col min="10" max="16384" width="9.140625" style="2"/>
  </cols>
  <sheetData>
    <row r="1" spans="3:9" x14ac:dyDescent="0.25">
      <c r="C1" s="3" t="s">
        <v>8</v>
      </c>
      <c r="D1" s="14" t="s">
        <v>17</v>
      </c>
      <c r="E1" s="14"/>
      <c r="G1" s="4"/>
    </row>
    <row r="2" spans="3:9" x14ac:dyDescent="0.25">
      <c r="C2" s="5" t="s">
        <v>7</v>
      </c>
      <c r="D2" s="9">
        <v>205.3</v>
      </c>
      <c r="E2" s="2" t="s">
        <v>14</v>
      </c>
    </row>
    <row r="3" spans="3:9" x14ac:dyDescent="0.25">
      <c r="C3" s="5" t="s">
        <v>9</v>
      </c>
      <c r="D3" s="10">
        <v>203.04086495565002</v>
      </c>
      <c r="E3" s="2" t="s">
        <v>14</v>
      </c>
      <c r="G3" s="6"/>
    </row>
    <row r="4" spans="3:9" x14ac:dyDescent="0.25">
      <c r="C4" s="5" t="s">
        <v>10</v>
      </c>
      <c r="D4" s="11">
        <v>19.008150600369547</v>
      </c>
      <c r="E4" s="2" t="s">
        <v>14</v>
      </c>
      <c r="G4" s="6"/>
    </row>
    <row r="5" spans="3:9" x14ac:dyDescent="0.25">
      <c r="C5" s="5" t="s">
        <v>11</v>
      </c>
      <c r="D5" s="12">
        <f>D4/D3*100</f>
        <v>9.3617364191792003</v>
      </c>
      <c r="E5" s="2" t="s">
        <v>6</v>
      </c>
      <c r="G5" s="6"/>
    </row>
    <row r="6" spans="3:9" x14ac:dyDescent="0.25">
      <c r="C6" s="5" t="s">
        <v>12</v>
      </c>
      <c r="D6" s="13">
        <v>9</v>
      </c>
      <c r="E6" s="6"/>
      <c r="G6" s="6"/>
    </row>
    <row r="7" spans="3:9" x14ac:dyDescent="0.25">
      <c r="C7" s="6"/>
      <c r="D7" s="6"/>
      <c r="E7" s="6"/>
      <c r="F7" s="6"/>
      <c r="G7" s="6"/>
    </row>
    <row r="8" spans="3:9" x14ac:dyDescent="0.25">
      <c r="C8" s="6"/>
      <c r="D8" s="6"/>
      <c r="E8" s="6"/>
      <c r="F8" s="6"/>
      <c r="G8" s="6"/>
    </row>
    <row r="9" spans="3:9" x14ac:dyDescent="0.25">
      <c r="C9" s="6" t="s">
        <v>0</v>
      </c>
      <c r="D9" s="6" t="s">
        <v>1</v>
      </c>
      <c r="E9" s="6" t="s">
        <v>2</v>
      </c>
      <c r="F9" s="6" t="s">
        <v>5</v>
      </c>
      <c r="G9" s="6" t="s">
        <v>3</v>
      </c>
    </row>
    <row r="10" spans="3:9" x14ac:dyDescent="0.25">
      <c r="C10" s="15"/>
      <c r="D10" s="6"/>
      <c r="E10" s="6"/>
      <c r="F10" s="6"/>
      <c r="G10" s="6"/>
    </row>
    <row r="11" spans="3:9" x14ac:dyDescent="0.25">
      <c r="C11" s="7">
        <v>6</v>
      </c>
      <c r="D11" s="8">
        <v>178.8</v>
      </c>
      <c r="E11" s="2">
        <v>-1.2752879259689121</v>
      </c>
      <c r="G11" s="19">
        <f>(D11-$D$2)/$D$2</f>
        <v>-0.12907939600584509</v>
      </c>
      <c r="H11" s="19"/>
      <c r="I11" s="16"/>
    </row>
    <row r="12" spans="3:9" x14ac:dyDescent="0.25">
      <c r="C12" s="7">
        <v>21</v>
      </c>
      <c r="D12" s="8">
        <v>184</v>
      </c>
      <c r="E12" s="2">
        <v>-1.001721069869882</v>
      </c>
      <c r="G12" s="19">
        <f t="shared" ref="G12:G19" si="0">(D12-$D$2)/$D$2</f>
        <v>-0.10375060886507555</v>
      </c>
      <c r="H12" s="19"/>
      <c r="I12" s="16"/>
    </row>
    <row r="13" spans="3:9" x14ac:dyDescent="0.25">
      <c r="C13" s="7">
        <v>22</v>
      </c>
      <c r="D13" s="8">
        <v>190</v>
      </c>
      <c r="E13" s="2">
        <v>-0.68606700514023122</v>
      </c>
      <c r="G13" s="19">
        <f t="shared" si="0"/>
        <v>-7.4525085241110622E-2</v>
      </c>
      <c r="H13" s="19"/>
      <c r="I13" s="16"/>
    </row>
    <row r="14" spans="3:9" x14ac:dyDescent="0.25">
      <c r="C14" s="7">
        <v>4</v>
      </c>
      <c r="D14" s="8">
        <v>194.56778460085025</v>
      </c>
      <c r="E14" s="2">
        <v>-0.44576037579558359</v>
      </c>
      <c r="G14" s="19">
        <f t="shared" si="0"/>
        <v>-5.2275769114221944E-2</v>
      </c>
      <c r="H14" s="19"/>
      <c r="I14" s="16"/>
    </row>
    <row r="15" spans="3:9" x14ac:dyDescent="0.25">
      <c r="C15" s="7">
        <v>9</v>
      </c>
      <c r="D15" s="8">
        <v>205</v>
      </c>
      <c r="E15" s="2">
        <v>0.10306815668389586</v>
      </c>
      <c r="G15" s="19">
        <f t="shared" si="0"/>
        <v>-1.4612761811983017E-3</v>
      </c>
      <c r="H15" s="19"/>
      <c r="I15" s="16"/>
    </row>
    <row r="16" spans="3:9" x14ac:dyDescent="0.25">
      <c r="C16" s="7">
        <v>18</v>
      </c>
      <c r="D16" s="8">
        <v>213</v>
      </c>
      <c r="E16" s="2">
        <v>0.523940242990097</v>
      </c>
      <c r="G16" s="19">
        <f t="shared" si="0"/>
        <v>3.7506088650754936E-2</v>
      </c>
      <c r="H16" s="19"/>
      <c r="I16" s="16"/>
    </row>
    <row r="17" spans="3:9" x14ac:dyDescent="0.25">
      <c r="C17" s="7">
        <v>1</v>
      </c>
      <c r="D17" s="8">
        <v>217</v>
      </c>
      <c r="E17" s="2">
        <v>0.7343762861431975</v>
      </c>
      <c r="G17" s="19">
        <f t="shared" si="0"/>
        <v>5.6989771066731552E-2</v>
      </c>
      <c r="H17" s="19"/>
      <c r="I17" s="16"/>
    </row>
    <row r="18" spans="3:9" x14ac:dyDescent="0.25">
      <c r="C18" s="18">
        <v>12</v>
      </c>
      <c r="D18" s="2">
        <v>222</v>
      </c>
      <c r="E18" s="2">
        <v>0.99742134008457317</v>
      </c>
      <c r="G18" s="19">
        <f t="shared" si="0"/>
        <v>8.1344374086702323E-2</v>
      </c>
      <c r="H18" s="19"/>
      <c r="I18" s="16"/>
    </row>
    <row r="19" spans="3:9" x14ac:dyDescent="0.25">
      <c r="C19" s="18">
        <v>19</v>
      </c>
      <c r="D19" s="2">
        <v>223</v>
      </c>
      <c r="E19" s="2">
        <v>1.0500303508728484</v>
      </c>
      <c r="G19" s="19">
        <f t="shared" si="0"/>
        <v>8.6215294690696484E-2</v>
      </c>
      <c r="H19" s="19"/>
      <c r="I19" s="16"/>
    </row>
    <row r="20" spans="3:9" x14ac:dyDescent="0.25">
      <c r="C20" s="7"/>
      <c r="D20" s="8"/>
      <c r="E20" s="8"/>
      <c r="G20" s="8"/>
      <c r="I20" s="16"/>
    </row>
    <row r="21" spans="3:9" x14ac:dyDescent="0.25">
      <c r="C21" s="7"/>
      <c r="D21" s="8"/>
      <c r="E21" s="8"/>
      <c r="G21" s="8"/>
      <c r="I21" s="16"/>
    </row>
    <row r="22" spans="3:9" x14ac:dyDescent="0.25">
      <c r="C22" s="7"/>
      <c r="D22" s="8"/>
      <c r="E22" s="8"/>
      <c r="G22" s="8"/>
      <c r="I22" s="16"/>
    </row>
    <row r="23" spans="3:9" x14ac:dyDescent="0.25">
      <c r="C23" s="8"/>
      <c r="E23" s="8"/>
      <c r="G23" s="8"/>
    </row>
    <row r="24" spans="3:9" x14ac:dyDescent="0.25">
      <c r="C24" s="8"/>
      <c r="E24" s="8"/>
      <c r="G24" s="8"/>
    </row>
    <row r="25" spans="3:9" x14ac:dyDescent="0.25">
      <c r="C25" s="8"/>
      <c r="E25" s="8"/>
      <c r="G25" s="8"/>
    </row>
    <row r="26" spans="3:9" x14ac:dyDescent="0.25">
      <c r="C26" s="8"/>
      <c r="E26" s="8"/>
      <c r="G26" s="8"/>
    </row>
    <row r="27" spans="3:9" x14ac:dyDescent="0.25">
      <c r="C27" s="8"/>
      <c r="E27" s="8"/>
      <c r="G27" s="8"/>
    </row>
    <row r="28" spans="3:9" x14ac:dyDescent="0.25">
      <c r="C28" s="8"/>
      <c r="D28" s="8"/>
      <c r="G28" s="8"/>
    </row>
    <row r="29" spans="3:9" x14ac:dyDescent="0.25">
      <c r="C29" s="8"/>
      <c r="D29" s="8"/>
      <c r="G29" s="8"/>
    </row>
    <row r="30" spans="3:9" x14ac:dyDescent="0.25">
      <c r="C30" s="8"/>
      <c r="D30" s="8"/>
      <c r="G30" s="8"/>
    </row>
    <row r="31" spans="3:9" x14ac:dyDescent="0.25">
      <c r="C31" s="8"/>
      <c r="D31" s="8"/>
      <c r="G31" s="8"/>
    </row>
    <row r="32" spans="3:9" x14ac:dyDescent="0.25">
      <c r="C32" s="8"/>
      <c r="D32" s="8"/>
      <c r="G32" s="8"/>
    </row>
    <row r="33" spans="3:7" x14ac:dyDescent="0.25">
      <c r="C33" s="8"/>
      <c r="D33" s="8"/>
      <c r="G33" s="8"/>
    </row>
    <row r="34" spans="3:7" x14ac:dyDescent="0.25">
      <c r="C34" s="8"/>
      <c r="D34" s="8"/>
      <c r="G34" s="8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headerFooter>
    <oddHeader xml:space="preserve">&amp;CDefinitieve rapportering LABS 2012 - v1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C1:I61"/>
  <sheetViews>
    <sheetView zoomScale="80" zoomScaleNormal="80" workbookViewId="0">
      <selection activeCell="I7" sqref="I7:K26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8" style="2" bestFit="1" customWidth="1"/>
    <col min="5" max="5" width="9.140625" style="2" bestFit="1" customWidth="1"/>
    <col min="6" max="6" width="11.5703125" style="2" bestFit="1" customWidth="1"/>
    <col min="7" max="8" width="9.140625" style="2"/>
    <col min="9" max="9" width="14.85546875" style="2" bestFit="1" customWidth="1"/>
    <col min="10" max="16384" width="9.140625" style="2"/>
  </cols>
  <sheetData>
    <row r="1" spans="3:9" x14ac:dyDescent="0.25">
      <c r="C1" s="3" t="s">
        <v>8</v>
      </c>
      <c r="D1" s="14" t="s">
        <v>18</v>
      </c>
      <c r="E1" s="14"/>
      <c r="G1" s="4"/>
    </row>
    <row r="2" spans="3:9" x14ac:dyDescent="0.25">
      <c r="C2" s="5" t="s">
        <v>7</v>
      </c>
      <c r="D2" s="9">
        <v>208.7</v>
      </c>
      <c r="E2" s="2" t="s">
        <v>14</v>
      </c>
    </row>
    <row r="3" spans="3:9" x14ac:dyDescent="0.25">
      <c r="C3" s="5" t="s">
        <v>9</v>
      </c>
      <c r="D3" s="10">
        <v>213.81230703007611</v>
      </c>
      <c r="E3" s="2" t="s">
        <v>14</v>
      </c>
      <c r="G3" s="6"/>
    </row>
    <row r="4" spans="3:9" x14ac:dyDescent="0.25">
      <c r="C4" s="5" t="s">
        <v>10</v>
      </c>
      <c r="D4" s="11">
        <v>20.263122696437613</v>
      </c>
      <c r="E4" s="2" t="s">
        <v>14</v>
      </c>
      <c r="G4" s="6"/>
    </row>
    <row r="5" spans="3:9" x14ac:dyDescent="0.25">
      <c r="C5" s="5" t="s">
        <v>11</v>
      </c>
      <c r="D5" s="12">
        <f>D4/D3*100</f>
        <v>9.477060968986823</v>
      </c>
      <c r="E5" s="2" t="s">
        <v>6</v>
      </c>
      <c r="G5" s="6"/>
    </row>
    <row r="6" spans="3:9" x14ac:dyDescent="0.25">
      <c r="C6" s="5" t="s">
        <v>12</v>
      </c>
      <c r="D6" s="13">
        <v>9</v>
      </c>
      <c r="E6" s="6"/>
      <c r="G6" s="6"/>
    </row>
    <row r="7" spans="3:9" x14ac:dyDescent="0.25">
      <c r="C7" s="6"/>
      <c r="D7" s="6"/>
      <c r="E7" s="6"/>
      <c r="F7" s="6"/>
      <c r="G7" s="6"/>
    </row>
    <row r="8" spans="3:9" x14ac:dyDescent="0.25">
      <c r="C8" s="6"/>
      <c r="D8" s="6"/>
      <c r="E8" s="6"/>
      <c r="F8" s="6"/>
      <c r="G8" s="6"/>
    </row>
    <row r="9" spans="3:9" x14ac:dyDescent="0.25">
      <c r="C9" s="6" t="s">
        <v>0</v>
      </c>
      <c r="D9" s="6" t="s">
        <v>1</v>
      </c>
      <c r="E9" s="6" t="s">
        <v>2</v>
      </c>
      <c r="F9" s="6" t="s">
        <v>5</v>
      </c>
      <c r="G9" s="6" t="s">
        <v>3</v>
      </c>
    </row>
    <row r="10" spans="3:9" x14ac:dyDescent="0.25">
      <c r="C10" s="15"/>
      <c r="D10" s="6"/>
      <c r="E10" s="6"/>
      <c r="F10" s="6"/>
      <c r="G10" s="6"/>
    </row>
    <row r="11" spans="3:9" x14ac:dyDescent="0.25">
      <c r="C11" s="7">
        <v>6</v>
      </c>
      <c r="D11" s="8">
        <v>186</v>
      </c>
      <c r="E11" s="2">
        <v>-1.3725577960876532</v>
      </c>
      <c r="G11" s="19">
        <f>(D11-$D$2)/$D$2</f>
        <v>-0.10876856732151409</v>
      </c>
      <c r="H11" s="19"/>
      <c r="I11" s="16"/>
    </row>
    <row r="12" spans="3:9" x14ac:dyDescent="0.25">
      <c r="C12" s="7">
        <v>4</v>
      </c>
      <c r="D12" s="8">
        <v>192.13509683514408</v>
      </c>
      <c r="E12" s="2">
        <v>-1.0697862575121762</v>
      </c>
      <c r="G12" s="19">
        <f t="shared" ref="G12:G19" si="0">(D12-$D$2)/$D$2</f>
        <v>-7.9371840751585557E-2</v>
      </c>
      <c r="H12" s="19"/>
      <c r="I12" s="16"/>
    </row>
    <row r="13" spans="3:9" x14ac:dyDescent="0.25">
      <c r="C13" s="7">
        <v>12</v>
      </c>
      <c r="D13" s="8">
        <v>207</v>
      </c>
      <c r="E13" s="2">
        <v>-0.33619235949618764</v>
      </c>
      <c r="G13" s="19">
        <f t="shared" si="0"/>
        <v>-8.1456636320076121E-3</v>
      </c>
      <c r="H13" s="19"/>
      <c r="I13" s="16"/>
    </row>
    <row r="14" spans="3:9" x14ac:dyDescent="0.25">
      <c r="C14" s="7">
        <v>9</v>
      </c>
      <c r="D14" s="8">
        <v>211</v>
      </c>
      <c r="E14" s="2">
        <v>-0.13878941919305135</v>
      </c>
      <c r="G14" s="19">
        <f t="shared" si="0"/>
        <v>1.1020603737422191E-2</v>
      </c>
      <c r="H14" s="19"/>
      <c r="I14" s="16"/>
    </row>
    <row r="15" spans="3:9" x14ac:dyDescent="0.25">
      <c r="C15" s="18">
        <v>18</v>
      </c>
      <c r="D15" s="2">
        <v>213</v>
      </c>
      <c r="E15" s="2">
        <v>-4.008794904148321E-2</v>
      </c>
      <c r="G15" s="19">
        <f t="shared" si="0"/>
        <v>2.0603737422137093E-2</v>
      </c>
      <c r="H15" s="19"/>
      <c r="I15" s="16"/>
    </row>
    <row r="16" spans="3:9" x14ac:dyDescent="0.25">
      <c r="C16" s="18">
        <v>1</v>
      </c>
      <c r="D16" s="2">
        <v>221</v>
      </c>
      <c r="E16" s="2">
        <v>0.35471793156478937</v>
      </c>
      <c r="G16" s="19">
        <f t="shared" si="0"/>
        <v>5.8936272160996707E-2</v>
      </c>
      <c r="H16" s="19"/>
      <c r="I16" s="16"/>
    </row>
    <row r="17" spans="3:9" x14ac:dyDescent="0.25">
      <c r="C17" s="18">
        <v>21</v>
      </c>
      <c r="D17" s="2">
        <v>221</v>
      </c>
      <c r="E17" s="2">
        <v>0.35471793156478937</v>
      </c>
      <c r="G17" s="19">
        <f t="shared" si="0"/>
        <v>5.8936272160996707E-2</v>
      </c>
      <c r="H17" s="19"/>
      <c r="I17" s="16"/>
    </row>
    <row r="18" spans="3:9" x14ac:dyDescent="0.25">
      <c r="C18" s="18">
        <v>19</v>
      </c>
      <c r="D18" s="2">
        <v>229</v>
      </c>
      <c r="E18" s="2">
        <v>0.7495238121710619</v>
      </c>
      <c r="G18" s="19">
        <f t="shared" si="0"/>
        <v>9.7268806899856314E-2</v>
      </c>
      <c r="H18" s="19"/>
      <c r="I18" s="16"/>
    </row>
    <row r="19" spans="3:9" x14ac:dyDescent="0.25">
      <c r="C19" s="18">
        <v>22</v>
      </c>
      <c r="D19" s="2">
        <v>262</v>
      </c>
      <c r="E19" s="2">
        <v>2.3780980696719363</v>
      </c>
      <c r="F19" s="2" t="s">
        <v>29</v>
      </c>
      <c r="G19" s="19">
        <f t="shared" si="0"/>
        <v>0.25539051269765223</v>
      </c>
      <c r="H19" s="19"/>
      <c r="I19" s="16"/>
    </row>
    <row r="20" spans="3:9" x14ac:dyDescent="0.25">
      <c r="C20" s="7"/>
      <c r="D20" s="8"/>
      <c r="E20" s="8"/>
      <c r="G20" s="8"/>
      <c r="I20" s="16"/>
    </row>
    <row r="21" spans="3:9" x14ac:dyDescent="0.25">
      <c r="C21" s="7"/>
      <c r="D21" s="8"/>
      <c r="E21" s="8"/>
      <c r="G21" s="8"/>
      <c r="I21" s="16"/>
    </row>
    <row r="22" spans="3:9" x14ac:dyDescent="0.25">
      <c r="C22" s="7"/>
      <c r="D22" s="8"/>
      <c r="E22" s="8"/>
      <c r="G22" s="8"/>
      <c r="I22" s="16"/>
    </row>
    <row r="23" spans="3:9" x14ac:dyDescent="0.25">
      <c r="C23" s="8"/>
      <c r="E23" s="8"/>
      <c r="G23" s="8"/>
    </row>
    <row r="24" spans="3:9" x14ac:dyDescent="0.25">
      <c r="C24" s="8"/>
      <c r="E24" s="8"/>
      <c r="G24" s="8"/>
    </row>
    <row r="25" spans="3:9" x14ac:dyDescent="0.25">
      <c r="C25" s="8"/>
      <c r="E25" s="8"/>
      <c r="G25" s="8"/>
    </row>
    <row r="26" spans="3:9" x14ac:dyDescent="0.25">
      <c r="C26" s="8"/>
      <c r="E26" s="8"/>
      <c r="G26" s="8"/>
    </row>
    <row r="27" spans="3:9" x14ac:dyDescent="0.25">
      <c r="C27" s="8"/>
      <c r="E27" s="8"/>
      <c r="G27" s="8"/>
    </row>
    <row r="28" spans="3:9" x14ac:dyDescent="0.25">
      <c r="C28" s="8"/>
      <c r="E28" s="8"/>
      <c r="G28" s="8"/>
    </row>
    <row r="29" spans="3:9" x14ac:dyDescent="0.25">
      <c r="C29" s="8"/>
      <c r="E29" s="8"/>
      <c r="G29" s="8"/>
    </row>
    <row r="30" spans="3:9" x14ac:dyDescent="0.25">
      <c r="C30" s="8"/>
      <c r="E30" s="8"/>
      <c r="G30" s="8"/>
    </row>
    <row r="31" spans="3:9" x14ac:dyDescent="0.25">
      <c r="C31" s="8"/>
      <c r="D31" s="8"/>
      <c r="G31" s="8"/>
    </row>
    <row r="32" spans="3:9" x14ac:dyDescent="0.25">
      <c r="C32" s="8"/>
      <c r="D32" s="8"/>
      <c r="G32" s="8"/>
    </row>
    <row r="33" spans="3:7" x14ac:dyDescent="0.25">
      <c r="C33" s="8"/>
      <c r="D33" s="8"/>
      <c r="G33" s="8"/>
    </row>
    <row r="34" spans="3:7" x14ac:dyDescent="0.25">
      <c r="C34" s="8"/>
      <c r="D34" s="8"/>
      <c r="G34" s="8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headerFooter>
    <oddHeader xml:space="preserve">&amp;CDefinitieve rapportering LABS 2012 - v1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C1:I61"/>
  <sheetViews>
    <sheetView zoomScale="80" zoomScaleNormal="80" workbookViewId="0">
      <selection activeCell="I9" sqref="I9:K22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8" style="2" bestFit="1" customWidth="1"/>
    <col min="5" max="5" width="9.140625" style="2" bestFit="1" customWidth="1"/>
    <col min="6" max="6" width="11.5703125" style="2" bestFit="1" customWidth="1"/>
    <col min="7" max="8" width="9.140625" style="2"/>
    <col min="9" max="9" width="14.85546875" style="2" bestFit="1" customWidth="1"/>
    <col min="10" max="16384" width="9.140625" style="2"/>
  </cols>
  <sheetData>
    <row r="1" spans="3:9" x14ac:dyDescent="0.25">
      <c r="C1" s="3" t="s">
        <v>8</v>
      </c>
      <c r="D1" s="14" t="s">
        <v>20</v>
      </c>
      <c r="E1" s="14"/>
      <c r="G1" s="4"/>
    </row>
    <row r="2" spans="3:9" x14ac:dyDescent="0.25">
      <c r="C2" s="5" t="s">
        <v>7</v>
      </c>
      <c r="D2" s="9">
        <v>338</v>
      </c>
      <c r="E2" s="2" t="s">
        <v>14</v>
      </c>
    </row>
    <row r="3" spans="3:9" x14ac:dyDescent="0.25">
      <c r="C3" s="5" t="s">
        <v>9</v>
      </c>
      <c r="D3" s="10">
        <v>331.34575126529273</v>
      </c>
      <c r="E3" s="2" t="s">
        <v>14</v>
      </c>
      <c r="G3" s="6"/>
    </row>
    <row r="4" spans="3:9" x14ac:dyDescent="0.25">
      <c r="C4" s="5" t="s">
        <v>10</v>
      </c>
      <c r="D4" s="11">
        <v>27.726790221567629</v>
      </c>
      <c r="E4" s="2" t="s">
        <v>14</v>
      </c>
      <c r="G4" s="6"/>
    </row>
    <row r="5" spans="3:9" x14ac:dyDescent="0.25">
      <c r="C5" s="5" t="s">
        <v>11</v>
      </c>
      <c r="D5" s="12">
        <f>D4/D3*100</f>
        <v>8.3679329267657074</v>
      </c>
      <c r="E5" s="2" t="s">
        <v>6</v>
      </c>
      <c r="G5" s="6"/>
    </row>
    <row r="6" spans="3:9" x14ac:dyDescent="0.25">
      <c r="C6" s="5" t="s">
        <v>12</v>
      </c>
      <c r="D6" s="13">
        <v>8</v>
      </c>
      <c r="E6" s="6"/>
      <c r="G6" s="6"/>
    </row>
    <row r="7" spans="3:9" x14ac:dyDescent="0.25">
      <c r="C7" s="6"/>
      <c r="D7" s="6"/>
      <c r="E7" s="6"/>
      <c r="F7" s="6"/>
      <c r="G7" s="6"/>
    </row>
    <row r="8" spans="3:9" x14ac:dyDescent="0.25">
      <c r="C8" s="6"/>
      <c r="D8" s="6"/>
      <c r="E8" s="6"/>
      <c r="F8" s="6"/>
      <c r="G8" s="6"/>
    </row>
    <row r="9" spans="3:9" x14ac:dyDescent="0.25">
      <c r="C9" s="6" t="s">
        <v>0</v>
      </c>
      <c r="D9" s="6" t="s">
        <v>1</v>
      </c>
      <c r="E9" s="6" t="s">
        <v>2</v>
      </c>
      <c r="F9" s="6" t="s">
        <v>5</v>
      </c>
      <c r="G9" s="6" t="s">
        <v>3</v>
      </c>
    </row>
    <row r="10" spans="3:9" x14ac:dyDescent="0.25">
      <c r="C10" s="15"/>
      <c r="D10" s="6"/>
      <c r="E10" s="6"/>
      <c r="F10" s="6"/>
      <c r="G10" s="6"/>
    </row>
    <row r="11" spans="3:9" x14ac:dyDescent="0.25">
      <c r="C11" s="7">
        <v>12</v>
      </c>
      <c r="D11" s="8">
        <v>206</v>
      </c>
      <c r="E11" s="2">
        <v>-4.5207451083822523</v>
      </c>
      <c r="F11" s="2" t="s">
        <v>28</v>
      </c>
      <c r="G11" s="19">
        <f>(D11-$D$2)/$D$2</f>
        <v>-0.39053254437869822</v>
      </c>
      <c r="H11" s="19"/>
      <c r="I11" s="16"/>
    </row>
    <row r="12" spans="3:9" x14ac:dyDescent="0.25">
      <c r="C12" s="7">
        <v>4</v>
      </c>
      <c r="D12" s="8">
        <v>309.16391119508739</v>
      </c>
      <c r="E12" s="2">
        <v>-0.80001471114932443</v>
      </c>
      <c r="G12" s="19">
        <f t="shared" ref="G12:G18" si="0">(D12-$D$2)/$D$2</f>
        <v>-8.5313872203883451E-2</v>
      </c>
      <c r="H12" s="19"/>
      <c r="I12" s="16"/>
    </row>
    <row r="13" spans="3:9" x14ac:dyDescent="0.25">
      <c r="C13" s="7">
        <v>1</v>
      </c>
      <c r="D13" s="8">
        <v>323</v>
      </c>
      <c r="E13" s="2">
        <v>-0.30099954587606348</v>
      </c>
      <c r="G13" s="19">
        <f t="shared" si="0"/>
        <v>-4.4378698224852069E-2</v>
      </c>
      <c r="H13" s="19"/>
      <c r="I13" s="16"/>
    </row>
    <row r="14" spans="3:9" x14ac:dyDescent="0.25">
      <c r="C14" s="7">
        <v>21</v>
      </c>
      <c r="D14" s="8">
        <v>333</v>
      </c>
      <c r="E14" s="2">
        <v>5.9662468013354411E-2</v>
      </c>
      <c r="G14" s="19">
        <f t="shared" si="0"/>
        <v>-1.4792899408284023E-2</v>
      </c>
      <c r="H14" s="19"/>
      <c r="I14" s="16"/>
    </row>
    <row r="15" spans="3:9" x14ac:dyDescent="0.25">
      <c r="C15" s="7">
        <v>6</v>
      </c>
      <c r="D15" s="8">
        <v>336.8</v>
      </c>
      <c r="E15" s="2">
        <v>0.19671403329133361</v>
      </c>
      <c r="G15" s="19">
        <f t="shared" si="0"/>
        <v>-3.5502958579881321E-3</v>
      </c>
      <c r="H15" s="19"/>
      <c r="I15" s="16"/>
    </row>
    <row r="16" spans="3:9" x14ac:dyDescent="0.25">
      <c r="C16" s="7">
        <v>18</v>
      </c>
      <c r="D16" s="8">
        <v>341</v>
      </c>
      <c r="E16" s="2">
        <v>0.3481920791248887</v>
      </c>
      <c r="G16" s="19">
        <f t="shared" si="0"/>
        <v>8.8757396449704144E-3</v>
      </c>
      <c r="H16" s="19"/>
      <c r="I16" s="16"/>
    </row>
    <row r="17" spans="3:9" x14ac:dyDescent="0.25">
      <c r="C17" s="18">
        <v>9</v>
      </c>
      <c r="D17" s="2">
        <v>348</v>
      </c>
      <c r="E17" s="2">
        <v>0.60065548884748121</v>
      </c>
      <c r="G17" s="19">
        <f t="shared" si="0"/>
        <v>2.9585798816568046E-2</v>
      </c>
      <c r="H17" s="19"/>
      <c r="I17" s="16"/>
    </row>
    <row r="18" spans="3:9" x14ac:dyDescent="0.25">
      <c r="C18" s="18">
        <v>19</v>
      </c>
      <c r="D18" s="2">
        <v>370</v>
      </c>
      <c r="E18" s="2">
        <v>1.3941119194042004</v>
      </c>
      <c r="G18" s="19">
        <f t="shared" si="0"/>
        <v>9.4674556213017749E-2</v>
      </c>
      <c r="H18" s="19"/>
      <c r="I18" s="16"/>
    </row>
    <row r="19" spans="3:9" x14ac:dyDescent="0.25">
      <c r="C19" s="7"/>
      <c r="D19" s="8"/>
      <c r="E19" s="8"/>
      <c r="G19" s="19"/>
      <c r="H19" s="19"/>
      <c r="I19" s="16"/>
    </row>
    <row r="20" spans="3:9" x14ac:dyDescent="0.25">
      <c r="C20" s="7"/>
      <c r="D20" s="8"/>
      <c r="E20" s="8"/>
      <c r="G20" s="8"/>
      <c r="I20" s="16"/>
    </row>
    <row r="21" spans="3:9" x14ac:dyDescent="0.25">
      <c r="C21" s="7"/>
      <c r="D21" s="8"/>
      <c r="E21" s="8"/>
      <c r="G21" s="8"/>
      <c r="I21" s="16"/>
    </row>
    <row r="22" spans="3:9" x14ac:dyDescent="0.25">
      <c r="C22" s="7"/>
      <c r="D22" s="8"/>
      <c r="E22" s="8"/>
      <c r="G22" s="8"/>
      <c r="I22" s="16"/>
    </row>
    <row r="23" spans="3:9" x14ac:dyDescent="0.25">
      <c r="C23" s="8"/>
      <c r="E23" s="8"/>
      <c r="G23" s="8"/>
    </row>
    <row r="24" spans="3:9" x14ac:dyDescent="0.25">
      <c r="C24" s="8"/>
      <c r="E24" s="8"/>
      <c r="G24" s="8"/>
    </row>
    <row r="25" spans="3:9" x14ac:dyDescent="0.25">
      <c r="C25" s="8"/>
      <c r="E25" s="8"/>
      <c r="G25" s="8"/>
    </row>
    <row r="26" spans="3:9" x14ac:dyDescent="0.25">
      <c r="C26" s="8"/>
      <c r="E26" s="8"/>
      <c r="G26" s="8"/>
    </row>
    <row r="27" spans="3:9" x14ac:dyDescent="0.25">
      <c r="C27" s="8"/>
      <c r="E27" s="8"/>
      <c r="G27" s="8"/>
    </row>
    <row r="28" spans="3:9" x14ac:dyDescent="0.25">
      <c r="C28" s="8"/>
      <c r="E28" s="8"/>
      <c r="G28" s="8"/>
    </row>
    <row r="29" spans="3:9" x14ac:dyDescent="0.25">
      <c r="C29" s="8"/>
      <c r="D29" s="8"/>
      <c r="G29" s="8"/>
    </row>
    <row r="30" spans="3:9" x14ac:dyDescent="0.25">
      <c r="C30" s="8"/>
      <c r="D30" s="8"/>
      <c r="G30" s="8"/>
    </row>
    <row r="31" spans="3:9" x14ac:dyDescent="0.25">
      <c r="C31" s="8"/>
      <c r="D31" s="8"/>
      <c r="G31" s="8"/>
    </row>
    <row r="32" spans="3:9" x14ac:dyDescent="0.25">
      <c r="C32" s="8"/>
      <c r="D32" s="8"/>
      <c r="G32" s="8"/>
    </row>
    <row r="33" spans="3:7" x14ac:dyDescent="0.25">
      <c r="C33" s="8"/>
      <c r="D33" s="8"/>
      <c r="G33" s="8"/>
    </row>
    <row r="34" spans="3:7" x14ac:dyDescent="0.25">
      <c r="C34" s="8"/>
      <c r="D34" s="8"/>
      <c r="G34" s="8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headerFooter>
    <oddHeader xml:space="preserve">&amp;CDefinitieve rapportering LABS 2012 - v1 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C1:I61"/>
  <sheetViews>
    <sheetView zoomScale="80" zoomScaleNormal="80" workbookViewId="0">
      <selection activeCell="I8" sqref="I8:K23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8" style="2" bestFit="1" customWidth="1"/>
    <col min="5" max="5" width="9.140625" style="2" bestFit="1" customWidth="1"/>
    <col min="6" max="6" width="11.5703125" style="2" bestFit="1" customWidth="1"/>
    <col min="7" max="8" width="9.140625" style="2"/>
    <col min="9" max="9" width="14.85546875" style="2" bestFit="1" customWidth="1"/>
    <col min="10" max="16384" width="9.140625" style="2"/>
  </cols>
  <sheetData>
    <row r="1" spans="3:9" x14ac:dyDescent="0.25">
      <c r="C1" s="3" t="s">
        <v>8</v>
      </c>
      <c r="D1" s="14" t="s">
        <v>19</v>
      </c>
      <c r="E1" s="14"/>
      <c r="G1" s="4"/>
    </row>
    <row r="2" spans="3:9" x14ac:dyDescent="0.25">
      <c r="C2" s="5" t="s">
        <v>7</v>
      </c>
      <c r="D2" s="9">
        <v>183.2</v>
      </c>
      <c r="E2" s="2" t="s">
        <v>14</v>
      </c>
    </row>
    <row r="3" spans="3:9" x14ac:dyDescent="0.25">
      <c r="C3" s="5" t="s">
        <v>9</v>
      </c>
      <c r="D3" s="10">
        <v>178.38109506522991</v>
      </c>
      <c r="E3" s="2" t="s">
        <v>14</v>
      </c>
      <c r="G3" s="6"/>
    </row>
    <row r="4" spans="3:9" x14ac:dyDescent="0.25">
      <c r="C4" s="5" t="s">
        <v>10</v>
      </c>
      <c r="D4" s="11">
        <v>20.184868001222071</v>
      </c>
      <c r="E4" s="2" t="s">
        <v>14</v>
      </c>
      <c r="G4" s="6"/>
    </row>
    <row r="5" spans="3:9" x14ac:dyDescent="0.25">
      <c r="C5" s="5" t="s">
        <v>11</v>
      </c>
      <c r="D5" s="12">
        <f>D4/D3*100</f>
        <v>11.315586998633977</v>
      </c>
      <c r="E5" s="2" t="s">
        <v>6</v>
      </c>
      <c r="G5" s="6"/>
    </row>
    <row r="6" spans="3:9" x14ac:dyDescent="0.25">
      <c r="C6" s="5" t="s">
        <v>12</v>
      </c>
      <c r="D6" s="13">
        <v>9</v>
      </c>
      <c r="E6" s="6"/>
      <c r="G6" s="6"/>
    </row>
    <row r="7" spans="3:9" x14ac:dyDescent="0.25">
      <c r="C7" s="6"/>
      <c r="D7" s="6"/>
      <c r="E7" s="6"/>
      <c r="F7" s="6"/>
      <c r="G7" s="6"/>
    </row>
    <row r="8" spans="3:9" x14ac:dyDescent="0.25">
      <c r="C8" s="6"/>
      <c r="D8" s="6"/>
      <c r="E8" s="6"/>
      <c r="F8" s="6"/>
      <c r="G8" s="6"/>
    </row>
    <row r="9" spans="3:9" x14ac:dyDescent="0.25">
      <c r="C9" s="6" t="s">
        <v>0</v>
      </c>
      <c r="D9" s="6" t="s">
        <v>1</v>
      </c>
      <c r="E9" s="6" t="s">
        <v>2</v>
      </c>
      <c r="F9" s="6" t="s">
        <v>5</v>
      </c>
      <c r="G9" s="6" t="s">
        <v>3</v>
      </c>
    </row>
    <row r="10" spans="3:9" x14ac:dyDescent="0.25">
      <c r="C10" s="15"/>
      <c r="D10" s="6"/>
      <c r="E10" s="6"/>
      <c r="F10" s="6"/>
      <c r="G10" s="6"/>
    </row>
    <row r="11" spans="3:9" x14ac:dyDescent="0.25">
      <c r="C11" s="7">
        <v>6</v>
      </c>
      <c r="D11" s="8">
        <v>148.80000000000001</v>
      </c>
      <c r="E11" s="2">
        <v>-1.4655084721603802</v>
      </c>
      <c r="G11" s="19">
        <f>(D11-$D$2)/$D$2</f>
        <v>-0.18777292576419202</v>
      </c>
      <c r="H11" s="19"/>
      <c r="I11" s="16"/>
    </row>
    <row r="12" spans="3:9" x14ac:dyDescent="0.25">
      <c r="C12" s="7">
        <v>12</v>
      </c>
      <c r="D12" s="8">
        <v>160</v>
      </c>
      <c r="E12" s="2">
        <v>-0.91063736776069337</v>
      </c>
      <c r="G12" s="19">
        <f t="shared" ref="G12:G19" si="0">(D12-$D$2)/$D$2</f>
        <v>-0.12663755458515277</v>
      </c>
      <c r="H12" s="19"/>
      <c r="I12" s="16"/>
    </row>
    <row r="13" spans="3:9" x14ac:dyDescent="0.25">
      <c r="C13" s="7">
        <v>4</v>
      </c>
      <c r="D13" s="8">
        <v>168.01088570014844</v>
      </c>
      <c r="E13" s="2">
        <v>-0.51376156457667321</v>
      </c>
      <c r="G13" s="19">
        <f t="shared" si="0"/>
        <v>-8.2910012553774864E-2</v>
      </c>
      <c r="H13" s="19"/>
      <c r="I13" s="16"/>
    </row>
    <row r="14" spans="3:9" x14ac:dyDescent="0.25">
      <c r="C14" s="7">
        <v>21</v>
      </c>
      <c r="D14" s="8">
        <v>176</v>
      </c>
      <c r="E14" s="2">
        <v>-0.11796436147542572</v>
      </c>
      <c r="G14" s="19">
        <f t="shared" si="0"/>
        <v>-3.9301310043668061E-2</v>
      </c>
      <c r="H14" s="19"/>
      <c r="I14" s="16"/>
    </row>
    <row r="15" spans="3:9" x14ac:dyDescent="0.25">
      <c r="C15" s="7">
        <v>9</v>
      </c>
      <c r="D15" s="8">
        <v>182</v>
      </c>
      <c r="E15" s="2">
        <v>0.17928801588154963</v>
      </c>
      <c r="G15" s="19">
        <f t="shared" si="0"/>
        <v>-6.5502183406112918E-3</v>
      </c>
      <c r="H15" s="19"/>
      <c r="I15" s="16"/>
    </row>
    <row r="16" spans="3:9" x14ac:dyDescent="0.25">
      <c r="C16" s="18">
        <v>22</v>
      </c>
      <c r="D16" s="2">
        <v>183</v>
      </c>
      <c r="E16" s="2">
        <v>0.22883007877437886</v>
      </c>
      <c r="G16" s="19">
        <f t="shared" si="0"/>
        <v>-1.0917030567684969E-3</v>
      </c>
      <c r="H16" s="19"/>
      <c r="I16" s="16"/>
    </row>
    <row r="17" spans="3:9" x14ac:dyDescent="0.25">
      <c r="C17" s="18">
        <v>1</v>
      </c>
      <c r="D17" s="2">
        <v>187</v>
      </c>
      <c r="E17" s="2">
        <v>0.42699833034569579</v>
      </c>
      <c r="G17" s="19">
        <f t="shared" si="0"/>
        <v>2.0742358078602682E-2</v>
      </c>
      <c r="H17" s="19"/>
      <c r="I17" s="16"/>
    </row>
    <row r="18" spans="3:9" x14ac:dyDescent="0.25">
      <c r="C18" s="18">
        <v>19</v>
      </c>
      <c r="D18" s="2">
        <v>192</v>
      </c>
      <c r="E18" s="2">
        <v>0.67470864480984194</v>
      </c>
      <c r="G18" s="19">
        <f t="shared" si="0"/>
        <v>4.8034934497816657E-2</v>
      </c>
      <c r="H18" s="19"/>
      <c r="I18" s="16"/>
    </row>
    <row r="19" spans="3:9" x14ac:dyDescent="0.25">
      <c r="C19" s="18">
        <v>18</v>
      </c>
      <c r="D19" s="2">
        <v>221</v>
      </c>
      <c r="E19" s="2">
        <v>2.1114284687018894</v>
      </c>
      <c r="F19" s="2" t="s">
        <v>29</v>
      </c>
      <c r="G19" s="19">
        <f t="shared" si="0"/>
        <v>0.20633187772925771</v>
      </c>
      <c r="H19" s="19"/>
      <c r="I19" s="16"/>
    </row>
    <row r="20" spans="3:9" x14ac:dyDescent="0.25">
      <c r="C20" s="7"/>
      <c r="D20" s="8"/>
      <c r="E20" s="8"/>
      <c r="G20" s="8"/>
      <c r="I20" s="16"/>
    </row>
    <row r="21" spans="3:9" x14ac:dyDescent="0.25">
      <c r="C21" s="7"/>
      <c r="D21" s="8"/>
      <c r="E21" s="8"/>
      <c r="G21" s="8"/>
      <c r="I21" s="16"/>
    </row>
    <row r="22" spans="3:9" x14ac:dyDescent="0.25">
      <c r="C22" s="7"/>
      <c r="D22" s="8"/>
      <c r="E22" s="8"/>
      <c r="G22" s="8"/>
      <c r="I22" s="16"/>
    </row>
    <row r="23" spans="3:9" x14ac:dyDescent="0.25">
      <c r="C23" s="8"/>
      <c r="E23" s="8"/>
      <c r="G23" s="8"/>
    </row>
    <row r="24" spans="3:9" x14ac:dyDescent="0.25">
      <c r="C24" s="8"/>
      <c r="E24" s="8"/>
      <c r="G24" s="8"/>
    </row>
    <row r="25" spans="3:9" x14ac:dyDescent="0.25">
      <c r="C25" s="8"/>
      <c r="E25" s="8"/>
      <c r="G25" s="8"/>
    </row>
    <row r="26" spans="3:9" x14ac:dyDescent="0.25">
      <c r="C26" s="8"/>
      <c r="E26" s="8"/>
      <c r="G26" s="8"/>
    </row>
    <row r="27" spans="3:9" x14ac:dyDescent="0.25">
      <c r="C27" s="8"/>
      <c r="E27" s="8"/>
      <c r="G27" s="8"/>
    </row>
    <row r="28" spans="3:9" x14ac:dyDescent="0.25">
      <c r="C28" s="8"/>
      <c r="E28" s="8"/>
      <c r="G28" s="8"/>
    </row>
    <row r="29" spans="3:9" x14ac:dyDescent="0.25">
      <c r="C29" s="8"/>
      <c r="G29" s="8"/>
    </row>
    <row r="30" spans="3:9" x14ac:dyDescent="0.25">
      <c r="C30" s="8"/>
      <c r="D30" s="8"/>
      <c r="G30" s="8"/>
    </row>
    <row r="31" spans="3:9" x14ac:dyDescent="0.25">
      <c r="C31" s="8"/>
      <c r="D31" s="8"/>
      <c r="G31" s="8"/>
    </row>
    <row r="32" spans="3:9" x14ac:dyDescent="0.25">
      <c r="C32" s="8"/>
      <c r="D32" s="8"/>
      <c r="G32" s="8"/>
    </row>
    <row r="33" spans="3:7" x14ac:dyDescent="0.25">
      <c r="C33" s="8"/>
      <c r="D33" s="8"/>
      <c r="G33" s="8"/>
    </row>
    <row r="34" spans="3:7" x14ac:dyDescent="0.25">
      <c r="C34" s="8"/>
      <c r="D34" s="8"/>
      <c r="G34" s="8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headerFooter>
    <oddHeader xml:space="preserve">&amp;CDefinitieve rapportering LABS 2012 - v1 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C1:I61"/>
  <sheetViews>
    <sheetView zoomScale="80" zoomScaleNormal="80" workbookViewId="0">
      <selection activeCell="G35" sqref="G35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9.28515625" style="2" bestFit="1" customWidth="1"/>
    <col min="5" max="5" width="9.140625" style="2" bestFit="1" customWidth="1"/>
    <col min="6" max="6" width="11.5703125" style="2" bestFit="1" customWidth="1"/>
    <col min="7" max="8" width="9.140625" style="2"/>
    <col min="9" max="9" width="14.85546875" style="2" bestFit="1" customWidth="1"/>
    <col min="10" max="16384" width="9.140625" style="2"/>
  </cols>
  <sheetData>
    <row r="1" spans="3:9" x14ac:dyDescent="0.25">
      <c r="C1" s="3" t="s">
        <v>8</v>
      </c>
      <c r="D1" s="14" t="s">
        <v>21</v>
      </c>
      <c r="E1" s="14"/>
      <c r="G1" s="4"/>
    </row>
    <row r="2" spans="3:9" x14ac:dyDescent="0.25">
      <c r="C2" s="5" t="s">
        <v>7</v>
      </c>
      <c r="D2" s="9">
        <v>1773</v>
      </c>
      <c r="E2" s="2" t="s">
        <v>14</v>
      </c>
    </row>
    <row r="3" spans="3:9" x14ac:dyDescent="0.25">
      <c r="C3" s="5" t="s">
        <v>9</v>
      </c>
      <c r="D3" s="10">
        <v>1751.0420406235239</v>
      </c>
      <c r="E3" s="2" t="s">
        <v>14</v>
      </c>
      <c r="G3" s="6"/>
    </row>
    <row r="4" spans="3:9" x14ac:dyDescent="0.25">
      <c r="C4" s="5" t="s">
        <v>10</v>
      </c>
      <c r="D4" s="11">
        <v>79.767275336487515</v>
      </c>
      <c r="E4" s="2" t="s">
        <v>14</v>
      </c>
      <c r="G4" s="6"/>
    </row>
    <row r="5" spans="3:9" x14ac:dyDescent="0.25">
      <c r="C5" s="5" t="s">
        <v>11</v>
      </c>
      <c r="D5" s="12">
        <f>D4/D3*100</f>
        <v>4.5554174877539433</v>
      </c>
      <c r="E5" s="2" t="s">
        <v>6</v>
      </c>
      <c r="G5" s="6"/>
    </row>
    <row r="6" spans="3:9" x14ac:dyDescent="0.25">
      <c r="C6" s="5" t="s">
        <v>12</v>
      </c>
      <c r="D6" s="13">
        <v>9</v>
      </c>
      <c r="E6" s="6"/>
      <c r="G6" s="6"/>
    </row>
    <row r="7" spans="3:9" x14ac:dyDescent="0.25">
      <c r="C7" s="6"/>
      <c r="D7" s="6"/>
      <c r="E7" s="6"/>
      <c r="F7" s="6"/>
      <c r="G7" s="6"/>
    </row>
    <row r="8" spans="3:9" x14ac:dyDescent="0.25">
      <c r="C8" s="6"/>
      <c r="D8" s="6"/>
      <c r="E8" s="6"/>
      <c r="F8" s="6"/>
      <c r="G8" s="6"/>
    </row>
    <row r="9" spans="3:9" x14ac:dyDescent="0.25">
      <c r="C9" s="6" t="s">
        <v>0</v>
      </c>
      <c r="D9" s="6" t="s">
        <v>1</v>
      </c>
      <c r="E9" s="6" t="s">
        <v>2</v>
      </c>
      <c r="F9" s="6" t="s">
        <v>5</v>
      </c>
      <c r="G9" s="6" t="s">
        <v>3</v>
      </c>
    </row>
    <row r="10" spans="3:9" x14ac:dyDescent="0.25">
      <c r="C10" s="15"/>
      <c r="D10" s="6"/>
      <c r="E10" s="6"/>
      <c r="F10" s="6"/>
      <c r="G10" s="6"/>
    </row>
    <row r="11" spans="3:9" x14ac:dyDescent="0.25">
      <c r="C11" s="7">
        <v>4</v>
      </c>
      <c r="D11" s="8">
        <v>1647.3783656117148</v>
      </c>
      <c r="E11" s="2">
        <v>-1.2995764813893649</v>
      </c>
      <c r="G11" s="19">
        <f>(D11-$D$2)/$D$2</f>
        <v>-7.0852585667391541E-2</v>
      </c>
      <c r="H11" s="19"/>
      <c r="I11" s="16"/>
    </row>
    <row r="12" spans="3:9" x14ac:dyDescent="0.25">
      <c r="C12" s="7">
        <v>12</v>
      </c>
      <c r="D12" s="8">
        <v>1677</v>
      </c>
      <c r="E12" s="2">
        <v>-0.92822577067083634</v>
      </c>
      <c r="G12" s="19">
        <f t="shared" ref="G12:G19" si="0">(D12-$D$2)/$D$2</f>
        <v>-5.4145516074450083E-2</v>
      </c>
      <c r="H12" s="19"/>
      <c r="I12" s="16"/>
    </row>
    <row r="13" spans="3:9" x14ac:dyDescent="0.25">
      <c r="C13" s="7">
        <v>22</v>
      </c>
      <c r="D13" s="8">
        <v>1700</v>
      </c>
      <c r="E13" s="2">
        <v>-0.63988697630964497</v>
      </c>
      <c r="G13" s="19">
        <f t="shared" si="0"/>
        <v>-4.117315284827975E-2</v>
      </c>
      <c r="H13" s="19"/>
      <c r="I13" s="16"/>
    </row>
    <row r="14" spans="3:9" x14ac:dyDescent="0.25">
      <c r="C14" s="7">
        <v>6</v>
      </c>
      <c r="D14" s="8">
        <v>1733</v>
      </c>
      <c r="E14" s="2">
        <v>-0.22618348874793576</v>
      </c>
      <c r="G14" s="19">
        <f t="shared" si="0"/>
        <v>-2.2560631697687534E-2</v>
      </c>
      <c r="H14" s="19"/>
      <c r="I14" s="16"/>
    </row>
    <row r="15" spans="3:9" x14ac:dyDescent="0.25">
      <c r="C15" s="7">
        <v>21</v>
      </c>
      <c r="D15" s="8">
        <v>1740</v>
      </c>
      <c r="E15" s="2">
        <v>-0.13842820350757318</v>
      </c>
      <c r="G15" s="19">
        <f t="shared" si="0"/>
        <v>-1.8612521150592216E-2</v>
      </c>
      <c r="H15" s="19"/>
      <c r="I15" s="16"/>
    </row>
    <row r="16" spans="3:9" x14ac:dyDescent="0.25">
      <c r="C16" s="7">
        <v>1</v>
      </c>
      <c r="D16" s="8">
        <v>1780</v>
      </c>
      <c r="E16" s="2">
        <v>0.36303056929449862</v>
      </c>
      <c r="G16" s="19">
        <f t="shared" si="0"/>
        <v>3.948110547095319E-3</v>
      </c>
      <c r="H16" s="19"/>
      <c r="I16" s="16"/>
    </row>
    <row r="17" spans="3:9" x14ac:dyDescent="0.25">
      <c r="C17" s="18">
        <v>9</v>
      </c>
      <c r="D17" s="2">
        <v>1800</v>
      </c>
      <c r="E17" s="2">
        <v>0.61375995569553454</v>
      </c>
      <c r="G17" s="19">
        <f t="shared" si="0"/>
        <v>1.5228426395939087E-2</v>
      </c>
      <c r="H17" s="19"/>
      <c r="I17" s="16"/>
    </row>
    <row r="18" spans="3:9" x14ac:dyDescent="0.25">
      <c r="C18" s="18">
        <v>18</v>
      </c>
      <c r="D18" s="2">
        <v>1820</v>
      </c>
      <c r="E18" s="2">
        <v>0.86448934209657047</v>
      </c>
      <c r="G18" s="19">
        <f t="shared" si="0"/>
        <v>2.6508742244782856E-2</v>
      </c>
      <c r="H18" s="19"/>
      <c r="I18" s="16"/>
    </row>
    <row r="19" spans="3:9" x14ac:dyDescent="0.25">
      <c r="C19" s="18">
        <v>19</v>
      </c>
      <c r="D19" s="2">
        <v>1862</v>
      </c>
      <c r="E19" s="2">
        <v>1.3910210535387459</v>
      </c>
      <c r="G19" s="19">
        <f t="shared" si="0"/>
        <v>5.0197405527354765E-2</v>
      </c>
      <c r="H19" s="19"/>
      <c r="I19" s="16"/>
    </row>
    <row r="20" spans="3:9" x14ac:dyDescent="0.25">
      <c r="C20" s="7"/>
      <c r="D20" s="8"/>
      <c r="E20" s="8"/>
      <c r="G20" s="8"/>
      <c r="I20" s="16"/>
    </row>
    <row r="21" spans="3:9" x14ac:dyDescent="0.25">
      <c r="C21" s="7"/>
      <c r="D21" s="8"/>
      <c r="E21" s="8"/>
      <c r="G21" s="8"/>
      <c r="I21" s="16"/>
    </row>
    <row r="22" spans="3:9" x14ac:dyDescent="0.25">
      <c r="C22" s="7"/>
      <c r="D22" s="8"/>
      <c r="E22" s="8"/>
      <c r="G22" s="8"/>
      <c r="I22" s="16"/>
    </row>
    <row r="23" spans="3:9" x14ac:dyDescent="0.25">
      <c r="C23" s="8"/>
      <c r="E23" s="8"/>
      <c r="G23" s="8"/>
    </row>
    <row r="24" spans="3:9" x14ac:dyDescent="0.25">
      <c r="C24" s="8"/>
      <c r="E24" s="8"/>
      <c r="G24" s="8"/>
    </row>
    <row r="25" spans="3:9" x14ac:dyDescent="0.25">
      <c r="C25" s="8"/>
      <c r="E25" s="8"/>
      <c r="G25" s="8"/>
    </row>
    <row r="26" spans="3:9" x14ac:dyDescent="0.25">
      <c r="C26" s="8"/>
      <c r="E26" s="8"/>
      <c r="G26" s="8"/>
    </row>
    <row r="27" spans="3:9" x14ac:dyDescent="0.25">
      <c r="C27" s="8"/>
      <c r="E27" s="8"/>
      <c r="G27" s="8"/>
    </row>
    <row r="28" spans="3:9" x14ac:dyDescent="0.25">
      <c r="C28" s="8"/>
      <c r="E28" s="8"/>
      <c r="G28" s="8"/>
    </row>
    <row r="29" spans="3:9" x14ac:dyDescent="0.25">
      <c r="C29" s="8"/>
      <c r="D29" s="8"/>
      <c r="G29" s="8"/>
    </row>
    <row r="30" spans="3:9" x14ac:dyDescent="0.25">
      <c r="C30" s="8"/>
      <c r="D30" s="8"/>
      <c r="G30" s="8"/>
    </row>
    <row r="31" spans="3:9" x14ac:dyDescent="0.25">
      <c r="C31" s="8"/>
      <c r="D31" s="8"/>
      <c r="G31" s="8"/>
    </row>
    <row r="32" spans="3:9" x14ac:dyDescent="0.25">
      <c r="C32" s="8"/>
      <c r="D32" s="8"/>
      <c r="G32" s="8"/>
    </row>
    <row r="33" spans="3:7" x14ac:dyDescent="0.25">
      <c r="C33" s="8"/>
      <c r="D33" s="8"/>
      <c r="G33" s="8"/>
    </row>
    <row r="34" spans="3:7" x14ac:dyDescent="0.25">
      <c r="C34" s="8"/>
      <c r="D34" s="8"/>
      <c r="G34" s="8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headerFooter>
    <oddHeader xml:space="preserve">&amp;CDefinitieve rapportering LABS 2012 - v1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C1:I61"/>
  <sheetViews>
    <sheetView zoomScale="80" zoomScaleNormal="80" workbookViewId="0">
      <selection activeCell="H39" sqref="H39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8" style="2" bestFit="1" customWidth="1"/>
    <col min="5" max="5" width="9.140625" style="2" bestFit="1" customWidth="1"/>
    <col min="6" max="6" width="11.5703125" style="2" bestFit="1" customWidth="1"/>
    <col min="7" max="8" width="9.140625" style="2"/>
    <col min="9" max="9" width="14.85546875" style="2" bestFit="1" customWidth="1"/>
    <col min="10" max="16384" width="9.140625" style="2"/>
  </cols>
  <sheetData>
    <row r="1" spans="3:9" x14ac:dyDescent="0.25">
      <c r="C1" s="3" t="s">
        <v>8</v>
      </c>
      <c r="D1" s="14" t="s">
        <v>22</v>
      </c>
      <c r="E1" s="14"/>
      <c r="G1" s="4"/>
    </row>
    <row r="2" spans="3:9" x14ac:dyDescent="0.25">
      <c r="C2" s="5" t="s">
        <v>7</v>
      </c>
      <c r="D2" s="9">
        <v>268.8</v>
      </c>
      <c r="E2" s="2" t="s">
        <v>14</v>
      </c>
    </row>
    <row r="3" spans="3:9" x14ac:dyDescent="0.25">
      <c r="C3" s="5" t="s">
        <v>9</v>
      </c>
      <c r="D3" s="10">
        <v>249.61415750336079</v>
      </c>
      <c r="E3" s="2" t="s">
        <v>14</v>
      </c>
      <c r="G3" s="6"/>
    </row>
    <row r="4" spans="3:9" x14ac:dyDescent="0.25">
      <c r="C4" s="5" t="s">
        <v>10</v>
      </c>
      <c r="D4" s="11">
        <v>59.559551852910793</v>
      </c>
      <c r="E4" s="2" t="s">
        <v>14</v>
      </c>
      <c r="G4" s="6"/>
    </row>
    <row r="5" spans="3:9" x14ac:dyDescent="0.25">
      <c r="C5" s="5" t="s">
        <v>11</v>
      </c>
      <c r="D5" s="12">
        <f>D4/D3*100</f>
        <v>23.86064654690465</v>
      </c>
      <c r="E5" s="2" t="s">
        <v>6</v>
      </c>
      <c r="G5" s="6"/>
    </row>
    <row r="6" spans="3:9" x14ac:dyDescent="0.25">
      <c r="C6" s="5" t="s">
        <v>12</v>
      </c>
      <c r="D6" s="13">
        <v>9</v>
      </c>
      <c r="E6" s="6"/>
      <c r="G6" s="6"/>
    </row>
    <row r="7" spans="3:9" x14ac:dyDescent="0.25">
      <c r="C7" s="6"/>
      <c r="D7" s="6"/>
      <c r="E7" s="6"/>
      <c r="F7" s="6"/>
      <c r="G7" s="6"/>
    </row>
    <row r="8" spans="3:9" x14ac:dyDescent="0.25">
      <c r="C8" s="6"/>
      <c r="D8" s="6"/>
      <c r="E8" s="6"/>
      <c r="F8" s="6"/>
      <c r="G8" s="6"/>
    </row>
    <row r="9" spans="3:9" x14ac:dyDescent="0.25">
      <c r="C9" s="6" t="s">
        <v>0</v>
      </c>
      <c r="D9" s="6" t="s">
        <v>1</v>
      </c>
      <c r="E9" s="6" t="s">
        <v>2</v>
      </c>
      <c r="F9" s="6" t="s">
        <v>5</v>
      </c>
      <c r="G9" s="6" t="s">
        <v>3</v>
      </c>
    </row>
    <row r="10" spans="3:9" x14ac:dyDescent="0.25">
      <c r="C10" s="15"/>
      <c r="D10" s="6"/>
      <c r="E10" s="6"/>
      <c r="F10" s="6"/>
      <c r="G10" s="6"/>
    </row>
    <row r="11" spans="3:9" x14ac:dyDescent="0.25">
      <c r="C11" s="7">
        <v>22</v>
      </c>
      <c r="D11" s="8">
        <v>137</v>
      </c>
      <c r="E11" s="2">
        <v>-1.8907824857627284</v>
      </c>
      <c r="G11" s="19">
        <f>(D11-$D$2)/$D$2</f>
        <v>-0.49032738095238099</v>
      </c>
      <c r="H11" s="19"/>
      <c r="I11" s="16"/>
    </row>
    <row r="12" spans="3:9" x14ac:dyDescent="0.25">
      <c r="C12" s="7">
        <v>4</v>
      </c>
      <c r="D12" s="8">
        <v>210.69910250354275</v>
      </c>
      <c r="E12" s="2">
        <v>-0.65338058781777386</v>
      </c>
      <c r="G12" s="19">
        <f t="shared" ref="G12:G19" si="0">(D12-$D$2)/$D$2</f>
        <v>-0.21614917223384397</v>
      </c>
      <c r="H12" s="19"/>
      <c r="I12" s="16"/>
    </row>
    <row r="13" spans="3:9" x14ac:dyDescent="0.25">
      <c r="C13" s="7">
        <v>6</v>
      </c>
      <c r="D13" s="8">
        <v>217.6</v>
      </c>
      <c r="E13" s="2">
        <v>-0.53751508376731005</v>
      </c>
      <c r="G13" s="19">
        <f t="shared" si="0"/>
        <v>-0.19047619047619052</v>
      </c>
      <c r="H13" s="19"/>
      <c r="I13" s="16"/>
    </row>
    <row r="14" spans="3:9" x14ac:dyDescent="0.25">
      <c r="C14" s="7">
        <v>21</v>
      </c>
      <c r="D14" s="8">
        <v>219</v>
      </c>
      <c r="E14" s="2">
        <v>-0.51400919837284864</v>
      </c>
      <c r="G14" s="19">
        <f t="shared" si="0"/>
        <v>-0.18526785714285718</v>
      </c>
      <c r="H14" s="19"/>
      <c r="I14" s="16"/>
    </row>
    <row r="15" spans="3:9" x14ac:dyDescent="0.25">
      <c r="C15" s="7">
        <v>9</v>
      </c>
      <c r="D15" s="8">
        <v>272</v>
      </c>
      <c r="E15" s="2">
        <v>0.37585646298890296</v>
      </c>
      <c r="G15" s="19">
        <f t="shared" si="0"/>
        <v>1.1904761904761862E-2</v>
      </c>
      <c r="H15" s="19"/>
      <c r="I15" s="16"/>
    </row>
    <row r="16" spans="3:9" x14ac:dyDescent="0.25">
      <c r="C16" s="18">
        <v>19</v>
      </c>
      <c r="D16" s="2">
        <v>274</v>
      </c>
      <c r="E16" s="2">
        <v>0.40943629926670494</v>
      </c>
      <c r="G16" s="19">
        <f t="shared" si="0"/>
        <v>1.9345238095238051E-2</v>
      </c>
      <c r="H16" s="19"/>
      <c r="I16" s="16"/>
    </row>
    <row r="17" spans="3:9" x14ac:dyDescent="0.25">
      <c r="C17" s="18">
        <v>12</v>
      </c>
      <c r="D17" s="2">
        <v>276</v>
      </c>
      <c r="E17" s="2">
        <v>0.44301613554450686</v>
      </c>
      <c r="G17" s="19">
        <f t="shared" si="0"/>
        <v>2.6785714285714243E-2</v>
      </c>
      <c r="H17" s="19"/>
      <c r="I17" s="16"/>
    </row>
    <row r="18" spans="3:9" x14ac:dyDescent="0.25">
      <c r="C18" s="18">
        <v>1</v>
      </c>
      <c r="D18" s="2">
        <v>278</v>
      </c>
      <c r="E18" s="2">
        <v>0.47659597182230884</v>
      </c>
      <c r="G18" s="19">
        <f t="shared" si="0"/>
        <v>3.4226190476190431E-2</v>
      </c>
      <c r="H18" s="19"/>
      <c r="I18" s="16"/>
    </row>
    <row r="19" spans="3:9" x14ac:dyDescent="0.25">
      <c r="C19" s="18">
        <v>18</v>
      </c>
      <c r="D19" s="2">
        <v>381</v>
      </c>
      <c r="E19" s="2">
        <v>2.2059575401291092</v>
      </c>
      <c r="F19" s="2" t="s">
        <v>29</v>
      </c>
      <c r="G19" s="19">
        <f t="shared" si="0"/>
        <v>0.41741071428571425</v>
      </c>
      <c r="H19" s="19"/>
      <c r="I19" s="16"/>
    </row>
    <row r="20" spans="3:9" x14ac:dyDescent="0.25">
      <c r="C20" s="7"/>
      <c r="D20" s="8"/>
      <c r="E20" s="8"/>
      <c r="G20" s="8"/>
      <c r="I20" s="16"/>
    </row>
    <row r="21" spans="3:9" x14ac:dyDescent="0.25">
      <c r="C21" s="7"/>
      <c r="D21" s="8"/>
      <c r="E21" s="8"/>
      <c r="G21" s="8"/>
      <c r="I21" s="16"/>
    </row>
    <row r="22" spans="3:9" x14ac:dyDescent="0.25">
      <c r="C22" s="7"/>
      <c r="D22" s="8"/>
      <c r="E22" s="8"/>
      <c r="G22" s="8"/>
      <c r="I22" s="16"/>
    </row>
    <row r="23" spans="3:9" x14ac:dyDescent="0.25">
      <c r="C23" s="8"/>
      <c r="E23" s="8"/>
      <c r="G23" s="8"/>
    </row>
    <row r="24" spans="3:9" x14ac:dyDescent="0.25">
      <c r="C24" s="8"/>
      <c r="E24" s="8"/>
      <c r="G24" s="8"/>
    </row>
    <row r="25" spans="3:9" x14ac:dyDescent="0.25">
      <c r="C25" s="8"/>
      <c r="E25" s="8"/>
      <c r="G25" s="8"/>
    </row>
    <row r="26" spans="3:9" x14ac:dyDescent="0.25">
      <c r="C26" s="8"/>
      <c r="E26" s="8"/>
      <c r="G26" s="8"/>
    </row>
    <row r="27" spans="3:9" x14ac:dyDescent="0.25">
      <c r="C27" s="8"/>
      <c r="E27" s="8"/>
      <c r="G27" s="8"/>
    </row>
    <row r="28" spans="3:9" x14ac:dyDescent="0.25">
      <c r="C28" s="8"/>
      <c r="E28" s="8"/>
      <c r="G28" s="8"/>
    </row>
    <row r="29" spans="3:9" x14ac:dyDescent="0.25">
      <c r="C29" s="8"/>
      <c r="E29" s="8"/>
      <c r="G29" s="8"/>
    </row>
    <row r="30" spans="3:9" x14ac:dyDescent="0.25">
      <c r="C30" s="8"/>
      <c r="D30" s="8"/>
      <c r="G30" s="8"/>
    </row>
    <row r="31" spans="3:9" x14ac:dyDescent="0.25">
      <c r="C31" s="8"/>
      <c r="D31" s="8"/>
      <c r="G31" s="8"/>
    </row>
    <row r="32" spans="3:9" x14ac:dyDescent="0.25">
      <c r="C32" s="8"/>
      <c r="D32" s="8"/>
      <c r="G32" s="8"/>
    </row>
    <row r="33" spans="3:7" x14ac:dyDescent="0.25">
      <c r="C33" s="8"/>
      <c r="D33" s="8"/>
      <c r="G33" s="8"/>
    </row>
    <row r="34" spans="3:7" x14ac:dyDescent="0.25">
      <c r="C34" s="8"/>
      <c r="D34" s="8"/>
      <c r="G34" s="8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headerFooter>
    <oddHeader xml:space="preserve">&amp;CDefinitieve rapportering LABS 2012 - v1 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ngtest xmlns="eba2475f-4c5c-418a-90c2-2b36802fc485">LABS</Ringtest>
    <Jaar xmlns="08cda046-0f15-45eb-a9d5-77306d3264cd">2012</Jaar>
    <DEEL xmlns="08cda046-0f15-45eb-a9d5-77306d3264cd">Deel 3</DEEL>
    <Publicatiedatum xmlns="dda9e79c-c62e-445e-b991-197574827cb3">2021-05-25T07:55:35+00:00</Publicatiedatum>
    <Distributie_x0020_datum xmlns="eba2475f-4c5c-418a-90c2-2b36802fc485">25 januari 2012</Distributie_x0020_datum>
    <PublicURL xmlns="08cda046-0f15-45eb-a9d5-77306d3264cd">https://reflabos.vito.be/ree/LABS_2012-7_Deel3.xlsx</Public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BDB8D1-AED3-45E7-9A22-E44271AC2B91}"/>
</file>

<file path=customXml/itemProps2.xml><?xml version="1.0" encoding="utf-8"?>
<ds:datastoreItem xmlns:ds="http://schemas.openxmlformats.org/officeDocument/2006/customXml" ds:itemID="{91ECCD88-AE97-4854-A1A1-2888240DA01E}"/>
</file>

<file path=customXml/itemProps3.xml><?xml version="1.0" encoding="utf-8"?>
<ds:datastoreItem xmlns:ds="http://schemas.openxmlformats.org/officeDocument/2006/customXml" ds:itemID="{08F7224A-501F-4736-877C-F03C650639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Cd</vt:lpstr>
      <vt:lpstr>Hg</vt:lpstr>
      <vt:lpstr>Tl</vt:lpstr>
      <vt:lpstr>As</vt:lpstr>
      <vt:lpstr>Co</vt:lpstr>
      <vt:lpstr>Sb</vt:lpstr>
      <vt:lpstr>Ni</vt:lpstr>
      <vt:lpstr>Pb</vt:lpstr>
      <vt:lpstr>Cr</vt:lpstr>
      <vt:lpstr>Cu</vt:lpstr>
      <vt:lpstr>Mn</vt:lpstr>
      <vt:lpstr>V</vt:lpstr>
      <vt:lpstr>Sn</vt:lpstr>
      <vt:lpstr>Se</vt:lpstr>
      <vt:lpstr>As!Print_Area</vt:lpstr>
      <vt:lpstr>Cd!Print_Area</vt:lpstr>
      <vt:lpstr>Co!Print_Area</vt:lpstr>
      <vt:lpstr>Cr!Print_Area</vt:lpstr>
      <vt:lpstr>Cu!Print_Area</vt:lpstr>
      <vt:lpstr>Hg!Print_Area</vt:lpstr>
      <vt:lpstr>Mn!Print_Area</vt:lpstr>
      <vt:lpstr>Ni!Print_Area</vt:lpstr>
      <vt:lpstr>Pb!Print_Area</vt:lpstr>
      <vt:lpstr>Sb!Print_Area</vt:lpstr>
      <vt:lpstr>Se!Print_Area</vt:lpstr>
      <vt:lpstr>Sn!Print_Area</vt:lpstr>
      <vt:lpstr>Tl!Print_Area</vt:lpstr>
      <vt:lpstr>V!Print_Area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2012-7</dc:title>
  <dc:creator>BAEYENSB</dc:creator>
  <cp:lastModifiedBy>Meynen Greet</cp:lastModifiedBy>
  <cp:lastPrinted>2011-09-28T14:11:57Z</cp:lastPrinted>
  <dcterms:created xsi:type="dcterms:W3CDTF">2010-09-21T12:11:22Z</dcterms:created>
  <dcterms:modified xsi:type="dcterms:W3CDTF">2019-05-24T09:29:02Z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13300</vt:r8>
  </property>
  <property fmtid="{D5CDD505-2E9C-101B-9397-08002B2CF9AE}" pid="4" name="DEEL">
    <vt:lpwstr>Deel 3</vt:lpwstr>
  </property>
</Properties>
</file>