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ienst_REE\Ringtesten\E0003 (L15W4) ringtesten LNElucht (LABS)\LABS2024\9. Rapportering\eindrapport\bijlagen\"/>
    </mc:Choice>
  </mc:AlternateContent>
  <xr:revisionPtr revIDLastSave="0" documentId="13_ncr:1_{8D51A999-22B7-4457-AE33-444F37F06DE6}" xr6:coauthVersionLast="47" xr6:coauthVersionMax="47" xr10:uidLastSave="{00000000-0000-0000-0000-000000000000}"/>
  <bookViews>
    <workbookView xWindow="28680" yWindow="-120" windowWidth="29040" windowHeight="15840" tabRatio="954" xr2:uid="{00000000-000D-0000-FFFF-FFFF00000000}"/>
  </bookViews>
  <sheets>
    <sheet name="Temperatuur" sheetId="82" r:id="rId1"/>
    <sheet name="Water" sheetId="83" r:id="rId2"/>
    <sheet name="Volume" sheetId="81" r:id="rId3"/>
    <sheet name="Snelheid laag S" sheetId="85" r:id="rId4"/>
    <sheet name="Snelheid laag L" sheetId="84" r:id="rId5"/>
    <sheet name="Snelheid hoog S" sheetId="87" r:id="rId6"/>
    <sheet name="Snelheid hoog L" sheetId="86" r:id="rId7"/>
    <sheet name="Stof laag KCl" sheetId="88" r:id="rId8"/>
    <sheet name="Stof laag KNO3" sheetId="89" r:id="rId9"/>
    <sheet name="Stof laag NaCl" sheetId="90" r:id="rId10"/>
    <sheet name="Stof hoog KCl" sheetId="94" r:id="rId11"/>
    <sheet name="Stof hoog KNO3" sheetId="95" r:id="rId12"/>
    <sheet name="Stof hoog NaCl" sheetId="96" r:id="rId13"/>
  </sheets>
  <externalReferences>
    <externalReference r:id="rId14"/>
  </externalReferences>
  <definedNames>
    <definedName name="_xlnm._FilterDatabase" localSheetId="0" hidden="1">Temperatuur!$B$15:$C$32</definedName>
    <definedName name="_tab1">[1]tabel!$B$8:$C$125</definedName>
    <definedName name="f">[1]tabel!$B$8:$C$125</definedName>
    <definedName name="_xlnm.Print_Area" localSheetId="6">'Snelheid hoog L'!$B$3:$AB$33</definedName>
    <definedName name="_xlnm.Print_Area" localSheetId="5">'Snelheid hoog S'!$B$3:$AE$33</definedName>
    <definedName name="_xlnm.Print_Area" localSheetId="4">'Snelheid laag L'!$B$3:$AB$33</definedName>
    <definedName name="_xlnm.Print_Area" localSheetId="3">'Snelheid laag S'!$B$6:$AE$34</definedName>
    <definedName name="_xlnm.Print_Area" localSheetId="10">'Stof hoog KCl'!$B$3:$AD$33</definedName>
    <definedName name="_xlnm.Print_Area" localSheetId="11">'Stof hoog KNO3'!$B$3:$AD$33</definedName>
    <definedName name="_xlnm.Print_Area" localSheetId="12">'Stof hoog NaCl'!$B$3:$AD$33</definedName>
    <definedName name="_xlnm.Print_Area" localSheetId="7">'Stof laag KCl'!$B$3:$AB$33</definedName>
    <definedName name="_xlnm.Print_Area" localSheetId="8">'Stof laag KNO3'!$B$3:$AB$33</definedName>
    <definedName name="_xlnm.Print_Area" localSheetId="9">'Stof laag NaCl'!$B$3:$AB$33</definedName>
    <definedName name="_xlnm.Print_Area" localSheetId="0">Temperatuur!$B$3:$AA$35</definedName>
    <definedName name="_xlnm.Print_Area" localSheetId="2">Volume!$B$3:$AA$36</definedName>
    <definedName name="_xlnm.Print_Area" localSheetId="1">Water!$B$3:$AA$35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81" l="1"/>
  <c r="C7" i="81"/>
  <c r="C6" i="81"/>
</calcChain>
</file>

<file path=xl/sharedStrings.xml><?xml version="1.0" encoding="utf-8"?>
<sst xmlns="http://schemas.openxmlformats.org/spreadsheetml/2006/main" count="117" uniqueCount="20">
  <si>
    <t>Gemiddelde</t>
  </si>
  <si>
    <t>Volume</t>
  </si>
  <si>
    <t>Temperatuur</t>
  </si>
  <si>
    <t>Water</t>
  </si>
  <si>
    <t>Snelheid laag L</t>
  </si>
  <si>
    <t>Snelheid laag S</t>
  </si>
  <si>
    <t>Snelheid hoog L</t>
  </si>
  <si>
    <t>Snelheid hoog S</t>
  </si>
  <si>
    <t>Stof laag KCl</t>
  </si>
  <si>
    <t>Stof hoog KCl</t>
  </si>
  <si>
    <t>Getal</t>
  </si>
  <si>
    <t>Nr</t>
  </si>
  <si>
    <t>Gemiddelde met uitschieters:</t>
  </si>
  <si>
    <t>Gemiddelde zonder uitschieters:</t>
  </si>
  <si>
    <t>Stand afw SD</t>
  </si>
  <si>
    <t>Aantal getallen</t>
  </si>
  <si>
    <r>
      <t>Stog hoog KNO</t>
    </r>
    <r>
      <rPr>
        <b/>
        <vertAlign val="subscript"/>
        <sz val="20"/>
        <rFont val="Calibri"/>
        <family val="2"/>
        <scheme val="minor"/>
      </rPr>
      <t>3</t>
    </r>
  </si>
  <si>
    <r>
      <t>Stof laag KNO</t>
    </r>
    <r>
      <rPr>
        <b/>
        <vertAlign val="subscript"/>
        <sz val="20"/>
        <rFont val="Calibri"/>
        <family val="2"/>
        <scheme val="minor"/>
      </rPr>
      <t>3</t>
    </r>
  </si>
  <si>
    <t>Stof hoog NaCl</t>
  </si>
  <si>
    <t>Stof laag NaCl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</si>
</sst>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%"/>
    <numFmt numFmtId="165" formatCode="0.00000"/>
    <numFmt numFmtId="166" formatCode="0.000"/>
    <numFmt numFmtId="167" formatCode="_ * #,##0.00_ ;_ * \-#,##0.00_ ;_ * &quot;-&quot;??_ ;_ 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Calibri"/>
      <family val="2"/>
      <scheme val="minor"/>
    </font>
    <font>
      <b/>
      <vertAlign val="subscript"/>
      <sz val="20"/>
      <name val="Calibri"/>
      <family val="2"/>
      <scheme val="minor"/>
    </font>
    <font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1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/>
    <xf numFmtId="10" fontId="12" fillId="2" borderId="0" xfId="1" applyNumberFormat="1" applyFont="1" applyFill="1" applyBorder="1" applyAlignment="1" applyProtection="1">
      <alignment horizontal="center"/>
    </xf>
    <xf numFmtId="10" fontId="12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10" fontId="12" fillId="2" borderId="0" xfId="1" applyNumberFormat="1" applyFont="1" applyFill="1" applyAlignment="1" applyProtection="1">
      <alignment horizontal="center"/>
      <protection locked="0"/>
    </xf>
    <xf numFmtId="10" fontId="12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12" fillId="2" borderId="0" xfId="4" applyFont="1" applyFill="1" applyBorder="1" applyAlignment="1">
      <alignment horizontal="center"/>
    </xf>
    <xf numFmtId="0" fontId="15" fillId="2" borderId="0" xfId="4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10" fontId="12" fillId="2" borderId="2" xfId="4" applyNumberFormat="1" applyFont="1" applyFill="1" applyBorder="1" applyAlignment="1">
      <alignment horizontal="center"/>
    </xf>
    <xf numFmtId="10" fontId="12" fillId="2" borderId="4" xfId="4" applyNumberFormat="1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/>
    </xf>
    <xf numFmtId="0" fontId="13" fillId="2" borderId="0" xfId="4" applyFont="1" applyFill="1" applyAlignment="1">
      <alignment horizontal="center"/>
    </xf>
    <xf numFmtId="10" fontId="12" fillId="2" borderId="0" xfId="0" applyNumberFormat="1" applyFont="1" applyFill="1" applyAlignment="1">
      <alignment horizontal="center"/>
    </xf>
    <xf numFmtId="0" fontId="14" fillId="2" borderId="0" xfId="4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9" fontId="12" fillId="2" borderId="0" xfId="4" applyNumberFormat="1" applyFont="1" applyFill="1" applyAlignment="1">
      <alignment horizontal="center"/>
    </xf>
    <xf numFmtId="10" fontId="12" fillId="2" borderId="0" xfId="4" applyNumberFormat="1" applyFont="1" applyFill="1" applyAlignment="1">
      <alignment horizontal="center"/>
    </xf>
    <xf numFmtId="0" fontId="12" fillId="2" borderId="0" xfId="4" applyFont="1" applyFill="1" applyBorder="1" applyAlignment="1" applyProtection="1">
      <alignment horizontal="center"/>
      <protection locked="0"/>
    </xf>
    <xf numFmtId="166" fontId="12" fillId="2" borderId="0" xfId="4" applyNumberFormat="1" applyFont="1" applyFill="1" applyBorder="1" applyAlignment="1" applyProtection="1">
      <alignment horizontal="center"/>
      <protection locked="0"/>
    </xf>
    <xf numFmtId="165" fontId="12" fillId="2" borderId="0" xfId="4" applyNumberFormat="1" applyFont="1" applyFill="1" applyBorder="1" applyAlignment="1" applyProtection="1">
      <alignment horizontal="center"/>
      <protection locked="0"/>
    </xf>
    <xf numFmtId="10" fontId="12" fillId="2" borderId="0" xfId="4" applyNumberFormat="1" applyFont="1" applyFill="1" applyBorder="1" applyAlignment="1">
      <alignment horizontal="center"/>
    </xf>
    <xf numFmtId="9" fontId="12" fillId="2" borderId="0" xfId="1" applyFont="1" applyFill="1" applyAlignment="1">
      <alignment horizontal="center"/>
    </xf>
    <xf numFmtId="10" fontId="12" fillId="2" borderId="2" xfId="0" applyNumberFormat="1" applyFont="1" applyFill="1" applyBorder="1" applyAlignment="1">
      <alignment horizontal="center"/>
    </xf>
    <xf numFmtId="10" fontId="12" fillId="2" borderId="4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9" fontId="1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0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166" fontId="12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>
      <alignment horizontal="center"/>
    </xf>
    <xf numFmtId="10" fontId="12" fillId="2" borderId="0" xfId="1" applyNumberFormat="1" applyFont="1" applyFill="1" applyAlignment="1">
      <alignment horizontal="center"/>
    </xf>
    <xf numFmtId="0" fontId="16" fillId="2" borderId="0" xfId="0" applyFont="1" applyFill="1" applyBorder="1" applyAlignment="1">
      <alignment horizontal="center"/>
    </xf>
    <xf numFmtId="9" fontId="12" fillId="2" borderId="0" xfId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164" fontId="12" fillId="2" borderId="0" xfId="1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0" fillId="0" borderId="3" xfId="0" applyBorder="1" applyAlignment="1">
      <alignment horizontal="center"/>
    </xf>
    <xf numFmtId="10" fontId="12" fillId="2" borderId="0" xfId="0" applyNumberFormat="1" applyFont="1" applyFill="1"/>
    <xf numFmtId="0" fontId="12" fillId="2" borderId="0" xfId="0" applyFont="1" applyFill="1"/>
    <xf numFmtId="2" fontId="12" fillId="2" borderId="0" xfId="0" applyNumberFormat="1" applyFont="1" applyFill="1"/>
    <xf numFmtId="2" fontId="12" fillId="2" borderId="0" xfId="0" applyNumberFormat="1" applyFont="1" applyFill="1" applyBorder="1"/>
    <xf numFmtId="2" fontId="12" fillId="0" borderId="7" xfId="1" applyNumberFormat="1" applyFont="1" applyFill="1" applyBorder="1" applyAlignment="1" applyProtection="1">
      <alignment horizontal="center"/>
    </xf>
    <xf numFmtId="2" fontId="12" fillId="0" borderId="4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12" fillId="0" borderId="11" xfId="1" applyNumberFormat="1" applyFont="1" applyFill="1" applyBorder="1" applyAlignment="1" applyProtection="1">
      <alignment horizontal="center"/>
    </xf>
    <xf numFmtId="2" fontId="12" fillId="0" borderId="6" xfId="1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164" fontId="11" fillId="0" borderId="7" xfId="1" applyNumberFormat="1" applyFont="1" applyFill="1" applyBorder="1" applyAlignment="1" applyProtection="1">
      <alignment horizontal="center"/>
    </xf>
    <xf numFmtId="0" fontId="21" fillId="2" borderId="0" xfId="4" applyFont="1" applyFill="1" applyAlignment="1">
      <alignment horizontal="left"/>
    </xf>
    <xf numFmtId="0" fontId="21" fillId="2" borderId="0" xfId="0" applyFont="1" applyFill="1" applyAlignment="1">
      <alignment horizontal="left"/>
    </xf>
    <xf numFmtId="164" fontId="12" fillId="0" borderId="7" xfId="1" applyNumberFormat="1" applyFont="1" applyFill="1" applyBorder="1" applyAlignment="1" applyProtection="1">
      <alignment horizontal="center"/>
    </xf>
    <xf numFmtId="0" fontId="9" fillId="0" borderId="3" xfId="0" applyFont="1" applyBorder="1" applyAlignment="1">
      <alignment horizontal="center"/>
    </xf>
    <xf numFmtId="164" fontId="12" fillId="0" borderId="4" xfId="1" applyNumberFormat="1" applyFont="1" applyBorder="1" applyAlignment="1">
      <alignment horizontal="center"/>
    </xf>
    <xf numFmtId="2" fontId="11" fillId="0" borderId="7" xfId="1" applyNumberFormat="1" applyFont="1" applyFill="1" applyBorder="1" applyAlignment="1" applyProtection="1">
      <alignment horizontal="center"/>
    </xf>
    <xf numFmtId="164" fontId="12" fillId="0" borderId="11" xfId="1" applyNumberFormat="1" applyFont="1" applyFill="1" applyBorder="1" applyAlignment="1" applyProtection="1">
      <alignment horizontal="center"/>
    </xf>
    <xf numFmtId="164" fontId="12" fillId="0" borderId="6" xfId="1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0" fontId="12" fillId="0" borderId="4" xfId="1" applyNumberFormat="1" applyFont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10" fontId="12" fillId="0" borderId="2" xfId="0" applyNumberFormat="1" applyFont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/>
    </xf>
    <xf numFmtId="10" fontId="12" fillId="0" borderId="6" xfId="0" applyNumberFormat="1" applyFont="1" applyBorder="1" applyAlignment="1">
      <alignment horizontal="center"/>
    </xf>
    <xf numFmtId="10" fontId="11" fillId="0" borderId="7" xfId="1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10" fontId="12" fillId="0" borderId="0" xfId="0" applyNumberFormat="1" applyFont="1" applyBorder="1"/>
    <xf numFmtId="0" fontId="11" fillId="2" borderId="0" xfId="0" applyFont="1" applyFill="1" applyAlignment="1">
      <alignment horizontal="right"/>
    </xf>
    <xf numFmtId="0" fontId="11" fillId="2" borderId="0" xfId="0" applyFont="1" applyFill="1" applyBorder="1" applyAlignment="1">
      <alignment horizontal="right"/>
    </xf>
    <xf numFmtId="0" fontId="19" fillId="2" borderId="0" xfId="0" applyFont="1" applyFill="1" applyAlignment="1">
      <alignment horizontal="left"/>
    </xf>
  </cellXfs>
  <cellStyles count="24">
    <cellStyle name="Comma 2" xfId="13" xr:uid="{00000000-0005-0000-0000-000000000000}"/>
    <cellStyle name="Normal" xfId="0" builtinId="0"/>
    <cellStyle name="Normal 10" xfId="15" xr:uid="{00000000-0005-0000-0000-000002000000}"/>
    <cellStyle name="Normal 11" xfId="23" xr:uid="{00000000-0005-0000-0000-000003000000}"/>
    <cellStyle name="Normal 2" xfId="4" xr:uid="{00000000-0005-0000-0000-000004000000}"/>
    <cellStyle name="Normal 3" xfId="5" xr:uid="{00000000-0005-0000-0000-000005000000}"/>
    <cellStyle name="Normal 3 2" xfId="17" xr:uid="{00000000-0005-0000-0000-000006000000}"/>
    <cellStyle name="Normal 4" xfId="6" xr:uid="{00000000-0005-0000-0000-000007000000}"/>
    <cellStyle name="Normal 4 2" xfId="18" xr:uid="{00000000-0005-0000-0000-000008000000}"/>
    <cellStyle name="Normal 5" xfId="8" xr:uid="{00000000-0005-0000-0000-000009000000}"/>
    <cellStyle name="Normal 5 2" xfId="19" xr:uid="{00000000-0005-0000-0000-00000A000000}"/>
    <cellStyle name="Normal 6" xfId="9" xr:uid="{00000000-0005-0000-0000-00000B000000}"/>
    <cellStyle name="Normal 6 2" xfId="20" xr:uid="{00000000-0005-0000-0000-00000C000000}"/>
    <cellStyle name="Normal 7" xfId="10" xr:uid="{00000000-0005-0000-0000-00000D000000}"/>
    <cellStyle name="Normal 7 2" xfId="21" xr:uid="{00000000-0005-0000-0000-00000E000000}"/>
    <cellStyle name="Normal 8" xfId="11" xr:uid="{00000000-0005-0000-0000-00000F000000}"/>
    <cellStyle name="Normal 8 2" xfId="22" xr:uid="{00000000-0005-0000-0000-000010000000}"/>
    <cellStyle name="Normal 9" xfId="12" xr:uid="{00000000-0005-0000-0000-000011000000}"/>
    <cellStyle name="Percent" xfId="1" builtinId="5"/>
    <cellStyle name="Percent 2" xfId="2" xr:uid="{00000000-0005-0000-0000-000014000000}"/>
    <cellStyle name="Percent 2 2" xfId="3" xr:uid="{00000000-0005-0000-0000-000015000000}"/>
    <cellStyle name="Percent 3" xfId="14" xr:uid="{00000000-0005-0000-0000-000016000000}"/>
    <cellStyle name="Percent 4" xfId="16" xr:uid="{00000000-0005-0000-0000-000017000000}"/>
    <cellStyle name="Standaard 4" xfId="7" xr:uid="{00000000-0005-0000-0000-000018000000}"/>
  </cellStyles>
  <dxfs count="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MySqlDefault" pivot="0" table="0" count="0" xr9:uid="{00000000-0011-0000-FFFF-FFFF00000000}"/>
  </tableStyles>
  <colors>
    <mruColors>
      <color rgb="FFFFFF99"/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Temperatuur</a:t>
            </a:r>
          </a:p>
        </c:rich>
      </c:tx>
      <c:layout>
        <c:manualLayout>
          <c:xMode val="edge"/>
          <c:yMode val="edge"/>
          <c:x val="0.41608600649056798"/>
          <c:y val="3.4055695868205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1260933750726"/>
          <c:y val="0.24148606811145698"/>
          <c:w val="0.66844588063880095"/>
          <c:h val="0.51083591331269362"/>
        </c:manualLayout>
      </c:layout>
      <c:lineChart>
        <c:grouping val="standard"/>
        <c:varyColors val="0"/>
        <c:ser>
          <c:idx val="0"/>
          <c:order val="0"/>
          <c:tx>
            <c:strRef>
              <c:f>Temperatuur!$B$3</c:f>
              <c:strCache>
                <c:ptCount val="1"/>
                <c:pt idx="0">
                  <c:v>Temperatuur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Temperatuur!$B$16:$B$34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Temperatuur!$C$16:$C$34</c:f>
              <c:numCache>
                <c:formatCode>0.00</c:formatCode>
                <c:ptCount val="19"/>
                <c:pt idx="0">
                  <c:v>0.12999999999999545</c:v>
                </c:pt>
                <c:pt idx="1">
                  <c:v>0.29999999999999716</c:v>
                </c:pt>
                <c:pt idx="2">
                  <c:v>0.19999999999998863</c:v>
                </c:pt>
                <c:pt idx="3">
                  <c:v>-0.20000000000000284</c:v>
                </c:pt>
                <c:pt idx="4">
                  <c:v>-0.5</c:v>
                </c:pt>
                <c:pt idx="5">
                  <c:v>-0.79999999999999716</c:v>
                </c:pt>
                <c:pt idx="6">
                  <c:v>-0.29999999999999716</c:v>
                </c:pt>
                <c:pt idx="7">
                  <c:v>-1.3000000000000114</c:v>
                </c:pt>
                <c:pt idx="8">
                  <c:v>1</c:v>
                </c:pt>
                <c:pt idx="9">
                  <c:v>-9.9999999999994316E-2</c:v>
                </c:pt>
                <c:pt idx="10">
                  <c:v>-0.70000000000000284</c:v>
                </c:pt>
                <c:pt idx="12">
                  <c:v>0.20000000000000284</c:v>
                </c:pt>
                <c:pt idx="13">
                  <c:v>-0.40000000000000568</c:v>
                </c:pt>
                <c:pt idx="14">
                  <c:v>0.20000000000000284</c:v>
                </c:pt>
                <c:pt idx="15">
                  <c:v>-50.6</c:v>
                </c:pt>
                <c:pt idx="16">
                  <c:v>-0.79999999999999716</c:v>
                </c:pt>
                <c:pt idx="17">
                  <c:v>-0.20000000000000284</c:v>
                </c:pt>
                <c:pt idx="18">
                  <c:v>-0.70000000000000284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7-49E9-8908-61DF748B5777}"/>
            </c:ext>
          </c:extLst>
        </c:ser>
        <c:ser>
          <c:idx val="1"/>
          <c:order val="1"/>
          <c:tx>
            <c:strRef>
              <c:f>Temperatuur!$B$6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Temperatuur!$B$16:$B$34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Temperatuur!$D$16:$D$34</c:f>
              <c:numCache>
                <c:formatCode>0.00</c:formatCode>
                <c:ptCount val="19"/>
                <c:pt idx="0">
                  <c:v>-0.23352941176470748</c:v>
                </c:pt>
                <c:pt idx="1">
                  <c:v>-0.23352941176470748</c:v>
                </c:pt>
                <c:pt idx="2">
                  <c:v>-0.23352941176470748</c:v>
                </c:pt>
                <c:pt idx="3">
                  <c:v>-0.23352941176470748</c:v>
                </c:pt>
                <c:pt idx="4">
                  <c:v>-0.23352941176470748</c:v>
                </c:pt>
                <c:pt idx="5">
                  <c:v>-0.23352941176470748</c:v>
                </c:pt>
                <c:pt idx="6">
                  <c:v>-0.23352941176470748</c:v>
                </c:pt>
                <c:pt idx="7">
                  <c:v>-0.23352941176470748</c:v>
                </c:pt>
                <c:pt idx="8">
                  <c:v>-0.23352941176470748</c:v>
                </c:pt>
                <c:pt idx="9">
                  <c:v>-0.23352941176470748</c:v>
                </c:pt>
                <c:pt idx="10">
                  <c:v>-0.23352941176470748</c:v>
                </c:pt>
                <c:pt idx="11">
                  <c:v>-0.23352941176470748</c:v>
                </c:pt>
                <c:pt idx="12">
                  <c:v>-0.23352941176470748</c:v>
                </c:pt>
                <c:pt idx="13">
                  <c:v>-0.23352941176470748</c:v>
                </c:pt>
                <c:pt idx="14">
                  <c:v>-0.23352941176470748</c:v>
                </c:pt>
                <c:pt idx="15">
                  <c:v>-0.23352941176470748</c:v>
                </c:pt>
                <c:pt idx="16">
                  <c:v>-0.23352941176470748</c:v>
                </c:pt>
                <c:pt idx="17">
                  <c:v>-0.23352941176470748</c:v>
                </c:pt>
                <c:pt idx="18">
                  <c:v>-0.23352941176470748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7-49E9-8908-61DF748B5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35200"/>
        <c:axId val="50437120"/>
      </c:lineChart>
      <c:catAx>
        <c:axId val="5043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43332040391503446"/>
              <c:y val="0.86377721652719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0437120"/>
        <c:crossesAt val="-4"/>
        <c:auto val="1"/>
        <c:lblAlgn val="ctr"/>
        <c:lblOffset val="100"/>
        <c:tickMarkSkip val="1"/>
        <c:noMultiLvlLbl val="1"/>
      </c:catAx>
      <c:valAx>
        <c:axId val="50437120"/>
        <c:scaling>
          <c:orientation val="minMax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1E-2"/>
              <c:y val="0.2291021641162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0435200"/>
        <c:crosses val="autoZero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217201298113663"/>
          <c:y val="0.42105250994569604"/>
          <c:w val="0.10934953703703704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" r="0.750000000000006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Stof laag NaCl</a:t>
            </a:r>
          </a:p>
        </c:rich>
      </c:tx>
      <c:layout>
        <c:manualLayout>
          <c:xMode val="edge"/>
          <c:yMode val="edge"/>
          <c:x val="0.37176913230673753"/>
          <c:y val="3.4055695868205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9182282875786"/>
          <c:y val="0.24148606811145698"/>
          <c:w val="0.58350524387252956"/>
          <c:h val="0.51083591331269362"/>
        </c:manualLayout>
      </c:layout>
      <c:lineChart>
        <c:grouping val="standard"/>
        <c:varyColors val="0"/>
        <c:ser>
          <c:idx val="0"/>
          <c:order val="0"/>
          <c:tx>
            <c:strRef>
              <c:f>'Stof laag NaCl'!$B$3</c:f>
              <c:strCache>
                <c:ptCount val="1"/>
                <c:pt idx="0">
                  <c:v>Stof laag NaCl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'Stof laag NaCl'!$B$16:$B$34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laag NaCl'!$C$16:$C$34</c:f>
              <c:numCache>
                <c:formatCode>0.0%</c:formatCode>
                <c:ptCount val="19"/>
                <c:pt idx="1">
                  <c:v>1.3633066744797752E-2</c:v>
                </c:pt>
                <c:pt idx="2">
                  <c:v>-3.6447696201703681E-3</c:v>
                </c:pt>
                <c:pt idx="3">
                  <c:v>-2.7229715839006689E-3</c:v>
                </c:pt>
                <c:pt idx="4">
                  <c:v>-9.3966945972811993E-5</c:v>
                </c:pt>
                <c:pt idx="5">
                  <c:v>-9.3966945972811993E-5</c:v>
                </c:pt>
                <c:pt idx="6">
                  <c:v>-3.5226645318986914E-2</c:v>
                </c:pt>
                <c:pt idx="7">
                  <c:v>1.0429024349147801E-2</c:v>
                </c:pt>
                <c:pt idx="8">
                  <c:v>1.1592009685229979E-2</c:v>
                </c:pt>
                <c:pt idx="9">
                  <c:v>4.9116850929689978E-3</c:v>
                </c:pt>
                <c:pt idx="10">
                  <c:v>6.1017051870526588E-3</c:v>
                </c:pt>
                <c:pt idx="12">
                  <c:v>3.5570895276842297E-2</c:v>
                </c:pt>
                <c:pt idx="13">
                  <c:v>-1.1928902299065293E-2</c:v>
                </c:pt>
                <c:pt idx="14">
                  <c:v>2.5377316350626631E-3</c:v>
                </c:pt>
                <c:pt idx="15">
                  <c:v>-0.99906619118602802</c:v>
                </c:pt>
                <c:pt idx="17">
                  <c:v>5.4038421806632313E-2</c:v>
                </c:pt>
                <c:pt idx="18">
                  <c:v>1.3499281685104655E-2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9A-4C0E-95FF-723480E8A2C5}"/>
            </c:ext>
          </c:extLst>
        </c:ser>
        <c:ser>
          <c:idx val="1"/>
          <c:order val="1"/>
          <c:tx>
            <c:strRef>
              <c:f>'Stof laag NaCl'!$B$6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'Stof laag NaCl'!$B$16:$B$34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laag NaCl'!$D$16:$D$34</c:f>
              <c:numCache>
                <c:formatCode>0.0%</c:formatCode>
                <c:ptCount val="19"/>
                <c:pt idx="0">
                  <c:v>6.5735065832513507E-3</c:v>
                </c:pt>
                <c:pt idx="1">
                  <c:v>6.5735065832513507E-3</c:v>
                </c:pt>
                <c:pt idx="2">
                  <c:v>6.5735065832513507E-3</c:v>
                </c:pt>
                <c:pt idx="3">
                  <c:v>6.5735065832513507E-3</c:v>
                </c:pt>
                <c:pt idx="4">
                  <c:v>6.5735065832513507E-3</c:v>
                </c:pt>
                <c:pt idx="5">
                  <c:v>6.5735065832513507E-3</c:v>
                </c:pt>
                <c:pt idx="6">
                  <c:v>6.5735065832513507E-3</c:v>
                </c:pt>
                <c:pt idx="7">
                  <c:v>6.5735065832513507E-3</c:v>
                </c:pt>
                <c:pt idx="8">
                  <c:v>6.5735065832513507E-3</c:v>
                </c:pt>
                <c:pt idx="9">
                  <c:v>6.5735065832513507E-3</c:v>
                </c:pt>
                <c:pt idx="10">
                  <c:v>6.5735065832513507E-3</c:v>
                </c:pt>
                <c:pt idx="11">
                  <c:v>6.5735065832513507E-3</c:v>
                </c:pt>
                <c:pt idx="12">
                  <c:v>6.5735065832513507E-3</c:v>
                </c:pt>
                <c:pt idx="13">
                  <c:v>6.5735065832513507E-3</c:v>
                </c:pt>
                <c:pt idx="14">
                  <c:v>6.5735065832513507E-3</c:v>
                </c:pt>
                <c:pt idx="15">
                  <c:v>6.5735065832513507E-3</c:v>
                </c:pt>
                <c:pt idx="16">
                  <c:v>6.5735065832513507E-3</c:v>
                </c:pt>
                <c:pt idx="17">
                  <c:v>6.5735065832513507E-3</c:v>
                </c:pt>
                <c:pt idx="18">
                  <c:v>6.5735065832513507E-3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A-4C0E-95FF-723480E8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5360"/>
        <c:axId val="54330496"/>
      </c:lineChart>
      <c:catAx>
        <c:axId val="5377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40254476811088646"/>
              <c:y val="0.86377721652719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4330496"/>
        <c:crossesAt val="-1.1000000000000001"/>
        <c:auto val="1"/>
        <c:lblAlgn val="ctr"/>
        <c:lblOffset val="100"/>
        <c:tickMarkSkip val="1"/>
        <c:noMultiLvlLbl val="1"/>
      </c:catAx>
      <c:valAx>
        <c:axId val="54330496"/>
        <c:scaling>
          <c:orientation val="minMax"/>
          <c:min val="-1.1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1E-2"/>
              <c:y val="0.229102164116277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37753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831064220420763"/>
          <c:y val="0.42105250994569604"/>
          <c:w val="0.15751583333333333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" r="0.750000000000006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Stof  hoog KCl</a:t>
            </a:r>
          </a:p>
        </c:rich>
      </c:tx>
      <c:layout>
        <c:manualLayout>
          <c:xMode val="edge"/>
          <c:yMode val="edge"/>
          <c:x val="0.35503077394103022"/>
          <c:y val="3.6446978430406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9182282875786"/>
          <c:y val="0.21604414034750632"/>
          <c:w val="0.64628745365629237"/>
          <c:h val="0.56609034242954304"/>
        </c:manualLayout>
      </c:layout>
      <c:lineChart>
        <c:grouping val="standard"/>
        <c:varyColors val="0"/>
        <c:ser>
          <c:idx val="0"/>
          <c:order val="0"/>
          <c:tx>
            <c:strRef>
              <c:f>'Stof hoog KCl'!$B$3</c:f>
              <c:strCache>
                <c:ptCount val="1"/>
                <c:pt idx="0">
                  <c:v>Stof hoog KCl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'Stof hoog KCl'!$B$16:$B$34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hoog KCl'!$C$16:$C$34</c:f>
              <c:numCache>
                <c:formatCode>0.0%</c:formatCode>
                <c:ptCount val="19"/>
                <c:pt idx="1">
                  <c:v>4.4121623583432482E-3</c:v>
                </c:pt>
                <c:pt idx="2">
                  <c:v>-8.4663659659059264E-3</c:v>
                </c:pt>
                <c:pt idx="3">
                  <c:v>-2.341078603251967E-3</c:v>
                </c:pt>
                <c:pt idx="4">
                  <c:v>-9.5502579291198708E-3</c:v>
                </c:pt>
                <c:pt idx="5">
                  <c:v>2.475012575588552E-3</c:v>
                </c:pt>
                <c:pt idx="6">
                  <c:v>-1.0524390322064687E-2</c:v>
                </c:pt>
                <c:pt idx="7">
                  <c:v>-2.7040801464984442E-3</c:v>
                </c:pt>
                <c:pt idx="8">
                  <c:v>3.1223931243594379E-3</c:v>
                </c:pt>
                <c:pt idx="9">
                  <c:v>3.3738426521571782E-3</c:v>
                </c:pt>
                <c:pt idx="10">
                  <c:v>-1.1769887552686487E-3</c:v>
                </c:pt>
                <c:pt idx="12">
                  <c:v>2.0526761590751223E-2</c:v>
                </c:pt>
                <c:pt idx="13">
                  <c:v>-2.0756126645367591E-3</c:v>
                </c:pt>
                <c:pt idx="14">
                  <c:v>5.561329160503877E-3</c:v>
                </c:pt>
                <c:pt idx="15">
                  <c:v>-0.99901827275245536</c:v>
                </c:pt>
                <c:pt idx="17">
                  <c:v>1.3073777276841392E-2</c:v>
                </c:pt>
                <c:pt idx="18">
                  <c:v>-4.4001181481376895E-4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5-4717-A9AA-AA20CD937C46}"/>
            </c:ext>
          </c:extLst>
        </c:ser>
        <c:ser>
          <c:idx val="1"/>
          <c:order val="1"/>
          <c:tx>
            <c:strRef>
              <c:f>'Stof hoog KCl'!$B$6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'Stof hoog KCl'!$B$16:$B$34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hoog KCl'!$D$16:$D$34</c:f>
              <c:numCache>
                <c:formatCode>0.0%</c:formatCode>
                <c:ptCount val="19"/>
                <c:pt idx="0">
                  <c:v>1.0177661691389889E-3</c:v>
                </c:pt>
                <c:pt idx="1">
                  <c:v>1.0177661691389889E-3</c:v>
                </c:pt>
                <c:pt idx="2">
                  <c:v>1.0177661691389889E-3</c:v>
                </c:pt>
                <c:pt idx="3">
                  <c:v>1.0177661691389889E-3</c:v>
                </c:pt>
                <c:pt idx="4">
                  <c:v>1.0177661691389889E-3</c:v>
                </c:pt>
                <c:pt idx="5">
                  <c:v>1.0177661691389889E-3</c:v>
                </c:pt>
                <c:pt idx="6">
                  <c:v>1.0177661691389889E-3</c:v>
                </c:pt>
                <c:pt idx="7">
                  <c:v>1.0177661691389889E-3</c:v>
                </c:pt>
                <c:pt idx="8">
                  <c:v>1.0177661691389889E-3</c:v>
                </c:pt>
                <c:pt idx="9">
                  <c:v>1.0177661691389889E-3</c:v>
                </c:pt>
                <c:pt idx="10">
                  <c:v>1.0177661691389889E-3</c:v>
                </c:pt>
                <c:pt idx="11">
                  <c:v>1.0177661691389889E-3</c:v>
                </c:pt>
                <c:pt idx="12">
                  <c:v>1.0177661691389889E-3</c:v>
                </c:pt>
                <c:pt idx="13">
                  <c:v>1.0177661691389889E-3</c:v>
                </c:pt>
                <c:pt idx="14">
                  <c:v>1.0177661691389889E-3</c:v>
                </c:pt>
                <c:pt idx="15">
                  <c:v>1.0177661691389889E-3</c:v>
                </c:pt>
                <c:pt idx="16">
                  <c:v>1.0177661691389889E-3</c:v>
                </c:pt>
                <c:pt idx="17">
                  <c:v>1.0177661691389889E-3</c:v>
                </c:pt>
                <c:pt idx="18">
                  <c:v>1.0177661691389889E-3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5-4717-A9AA-AA20CD937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29568"/>
        <c:axId val="54439936"/>
      </c:lineChart>
      <c:catAx>
        <c:axId val="5442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43332040391503468"/>
              <c:y val="0.880585010207057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4439936"/>
        <c:crossesAt val="-1.1000000000000001"/>
        <c:auto val="1"/>
        <c:lblAlgn val="ctr"/>
        <c:lblOffset val="100"/>
        <c:tickMarkSkip val="1"/>
        <c:noMultiLvlLbl val="1"/>
      </c:catAx>
      <c:valAx>
        <c:axId val="54439936"/>
        <c:scaling>
          <c:orientation val="minMax"/>
          <c:min val="-1.1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8E-2"/>
              <c:y val="0.236759113444152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44295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09279443518524"/>
          <c:y val="0.43208836395451483"/>
          <c:w val="0.11509999999999999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 sz="1600" b="1"/>
              <a:t>Stof hoog KNO3</a:t>
            </a:r>
          </a:p>
        </c:rich>
      </c:tx>
      <c:layout>
        <c:manualLayout>
          <c:xMode val="edge"/>
          <c:yMode val="edge"/>
          <c:x val="0.33646210009118138"/>
          <c:y val="3.485025708924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1292142125536E-2"/>
          <c:y val="0.18005876413799582"/>
          <c:w val="0.70045249739128768"/>
          <c:h val="0.61858898002245566"/>
        </c:manualLayout>
      </c:layout>
      <c:lineChart>
        <c:grouping val="standard"/>
        <c:varyColors val="0"/>
        <c:ser>
          <c:idx val="0"/>
          <c:order val="0"/>
          <c:tx>
            <c:strRef>
              <c:f>'Stof hoog KNO3'!$B$3</c:f>
              <c:strCache>
                <c:ptCount val="1"/>
                <c:pt idx="0">
                  <c:v>Stog hoog KNO3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'Stof hoog KNO3'!$B$16:$B$34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hoog KNO3'!$C$16:$C$34</c:f>
              <c:numCache>
                <c:formatCode>0.0%</c:formatCode>
                <c:ptCount val="19"/>
                <c:pt idx="1">
                  <c:v>3.9816331562785821E-3</c:v>
                </c:pt>
                <c:pt idx="2">
                  <c:v>-1.9537872509360287E-3</c:v>
                </c:pt>
                <c:pt idx="3">
                  <c:v>3.7219992661891585E-4</c:v>
                </c:pt>
                <c:pt idx="4">
                  <c:v>-5.5227871545717106E-4</c:v>
                </c:pt>
                <c:pt idx="5">
                  <c:v>5.1190733644211244E-3</c:v>
                </c:pt>
                <c:pt idx="6">
                  <c:v>-3.78362157566264E-2</c:v>
                </c:pt>
                <c:pt idx="7">
                  <c:v>2.0723425774037563E-3</c:v>
                </c:pt>
                <c:pt idx="8">
                  <c:v>4.9363414631446809E-3</c:v>
                </c:pt>
                <c:pt idx="9">
                  <c:v>1.5204644733799065E-3</c:v>
                </c:pt>
                <c:pt idx="10">
                  <c:v>-0.12807408015106184</c:v>
                </c:pt>
                <c:pt idx="12">
                  <c:v>1.1961347593519455E-2</c:v>
                </c:pt>
                <c:pt idx="13">
                  <c:v>2.6483448423321176E-3</c:v>
                </c:pt>
                <c:pt idx="14">
                  <c:v>7.4167028632947446E-3</c:v>
                </c:pt>
                <c:pt idx="15">
                  <c:v>-0.99901462574238831</c:v>
                </c:pt>
                <c:pt idx="17">
                  <c:v>2.5085669506656697E-2</c:v>
                </c:pt>
                <c:pt idx="18">
                  <c:v>2.4638626011890719E-3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9-4A55-AE04-5D3DE885B0A4}"/>
            </c:ext>
          </c:extLst>
        </c:ser>
        <c:ser>
          <c:idx val="1"/>
          <c:order val="1"/>
          <c:tx>
            <c:strRef>
              <c:f>'Stof hoog KNO3'!$B$6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'Stof hoog KNO3'!$B$16:$B$34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hoog KNO3'!$D$16:$D$34</c:f>
              <c:numCache>
                <c:formatCode>0.0%</c:formatCode>
                <c:ptCount val="19"/>
                <c:pt idx="0">
                  <c:v>2.5477181183336094E-3</c:v>
                </c:pt>
                <c:pt idx="1">
                  <c:v>2.5477181183336094E-3</c:v>
                </c:pt>
                <c:pt idx="2">
                  <c:v>2.5477181183336094E-3</c:v>
                </c:pt>
                <c:pt idx="3">
                  <c:v>2.5477181183336094E-3</c:v>
                </c:pt>
                <c:pt idx="4">
                  <c:v>2.5477181183336094E-3</c:v>
                </c:pt>
                <c:pt idx="5">
                  <c:v>2.5477181183336094E-3</c:v>
                </c:pt>
                <c:pt idx="6">
                  <c:v>2.5477181183336094E-3</c:v>
                </c:pt>
                <c:pt idx="7">
                  <c:v>2.5477181183336094E-3</c:v>
                </c:pt>
                <c:pt idx="8">
                  <c:v>2.5477181183336094E-3</c:v>
                </c:pt>
                <c:pt idx="9">
                  <c:v>2.5477181183336094E-3</c:v>
                </c:pt>
                <c:pt idx="10">
                  <c:v>2.5477181183336094E-3</c:v>
                </c:pt>
                <c:pt idx="11">
                  <c:v>2.5477181183336094E-3</c:v>
                </c:pt>
                <c:pt idx="12">
                  <c:v>2.5477181183336094E-3</c:v>
                </c:pt>
                <c:pt idx="13">
                  <c:v>2.5477181183336094E-3</c:v>
                </c:pt>
                <c:pt idx="14">
                  <c:v>2.5477181183336094E-3</c:v>
                </c:pt>
                <c:pt idx="15">
                  <c:v>2.5477181183336094E-3</c:v>
                </c:pt>
                <c:pt idx="16">
                  <c:v>2.5477181183336094E-3</c:v>
                </c:pt>
                <c:pt idx="17">
                  <c:v>2.5477181183336094E-3</c:v>
                </c:pt>
                <c:pt idx="18">
                  <c:v>2.5477181183336094E-3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9-4A55-AE04-5D3DE885B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74624"/>
        <c:axId val="54480896"/>
      </c:lineChart>
      <c:catAx>
        <c:axId val="5447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 sz="1200" b="1"/>
                  <a:t>nr labo</a:t>
                </a:r>
              </a:p>
            </c:rich>
          </c:tx>
          <c:layout>
            <c:manualLayout>
              <c:xMode val="edge"/>
              <c:yMode val="edge"/>
              <c:x val="0.4317037037037037"/>
              <c:y val="0.8886770370370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4480896"/>
        <c:crossesAt val="-1.1000000000000001"/>
        <c:auto val="1"/>
        <c:lblAlgn val="ctr"/>
        <c:lblOffset val="100"/>
        <c:tickLblSkip val="1"/>
        <c:tickMarkSkip val="1"/>
        <c:noMultiLvlLbl val="1"/>
      </c:catAx>
      <c:valAx>
        <c:axId val="54480896"/>
        <c:scaling>
          <c:orientation val="minMax"/>
          <c:min val="-1.1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 sz="1200" b="1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8E-2"/>
              <c:y val="0.1974836720991272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44746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78595347995365"/>
          <c:y val="0.42691356894342147"/>
          <c:w val="0.13308574074074075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Stof hoog NaCl</a:t>
            </a:r>
          </a:p>
        </c:rich>
      </c:tx>
      <c:layout>
        <c:manualLayout>
          <c:xMode val="edge"/>
          <c:yMode val="edge"/>
          <c:x val="0.36561408272242224"/>
          <c:y val="3.2816856226305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899244824144"/>
          <c:y val="0.21604407407407408"/>
          <c:w val="0.57735012526628049"/>
          <c:h val="0.56609034242954304"/>
        </c:manualLayout>
      </c:layout>
      <c:lineChart>
        <c:grouping val="standard"/>
        <c:varyColors val="0"/>
        <c:ser>
          <c:idx val="0"/>
          <c:order val="0"/>
          <c:tx>
            <c:strRef>
              <c:f>'Stof hoog NaCl'!$B$3</c:f>
              <c:strCache>
                <c:ptCount val="1"/>
                <c:pt idx="0">
                  <c:v>Stof hoog NaCl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'Stof hoog NaCl'!$B$16:$B$34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hoog NaCl'!$C$16:$C$34</c:f>
              <c:numCache>
                <c:formatCode>0.0%</c:formatCode>
                <c:ptCount val="19"/>
                <c:pt idx="1">
                  <c:v>1.2964948702776835E-3</c:v>
                </c:pt>
                <c:pt idx="2">
                  <c:v>5.4446011034371385E-4</c:v>
                </c:pt>
                <c:pt idx="3">
                  <c:v>-1.7828306750040724E-3</c:v>
                </c:pt>
                <c:pt idx="4">
                  <c:v>-1.8535414397876336E-2</c:v>
                </c:pt>
                <c:pt idx="5">
                  <c:v>-8.1377494280757492E-4</c:v>
                </c:pt>
                <c:pt idx="6">
                  <c:v>4.3205249347336785E-3</c:v>
                </c:pt>
                <c:pt idx="7">
                  <c:v>2.1710255253886549E-3</c:v>
                </c:pt>
                <c:pt idx="8">
                  <c:v>2.794737090919886E-3</c:v>
                </c:pt>
                <c:pt idx="9">
                  <c:v>4.7651084864592266E-4</c:v>
                </c:pt>
                <c:pt idx="10">
                  <c:v>-2.2043399116771795E-3</c:v>
                </c:pt>
                <c:pt idx="12">
                  <c:v>6.4265034029405005E-3</c:v>
                </c:pt>
                <c:pt idx="13">
                  <c:v>7.9771703970717774E-4</c:v>
                </c:pt>
                <c:pt idx="14">
                  <c:v>4.4426159297413781E-3</c:v>
                </c:pt>
                <c:pt idx="15">
                  <c:v>-0.99900814382437364</c:v>
                </c:pt>
                <c:pt idx="17">
                  <c:v>1.2701447055290452E-2</c:v>
                </c:pt>
                <c:pt idx="18">
                  <c:v>4.2065569049556852E-4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3-47D4-80B9-15BD727A2E82}"/>
            </c:ext>
          </c:extLst>
        </c:ser>
        <c:ser>
          <c:idx val="1"/>
          <c:order val="1"/>
          <c:tx>
            <c:strRef>
              <c:f>'Stof hoog NaCl'!$B$6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'Stof hoog NaCl'!$B$16:$B$34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hoog NaCl'!$D$16:$D$34</c:f>
              <c:numCache>
                <c:formatCode>0.0%</c:formatCode>
                <c:ptCount val="19"/>
                <c:pt idx="0">
                  <c:v>1.4530999933619491E-3</c:v>
                </c:pt>
                <c:pt idx="1">
                  <c:v>1.4530999933619491E-3</c:v>
                </c:pt>
                <c:pt idx="2">
                  <c:v>1.4530999933619491E-3</c:v>
                </c:pt>
                <c:pt idx="3">
                  <c:v>1.4530999933619491E-3</c:v>
                </c:pt>
                <c:pt idx="4">
                  <c:v>1.4530999933619491E-3</c:v>
                </c:pt>
                <c:pt idx="5">
                  <c:v>1.4530999933619491E-3</c:v>
                </c:pt>
                <c:pt idx="6">
                  <c:v>1.4530999933619491E-3</c:v>
                </c:pt>
                <c:pt idx="7">
                  <c:v>1.4530999933619491E-3</c:v>
                </c:pt>
                <c:pt idx="8">
                  <c:v>1.4530999933619491E-3</c:v>
                </c:pt>
                <c:pt idx="9">
                  <c:v>1.4530999933619491E-3</c:v>
                </c:pt>
                <c:pt idx="10">
                  <c:v>1.4530999933619491E-3</c:v>
                </c:pt>
                <c:pt idx="11">
                  <c:v>1.4530999933619491E-3</c:v>
                </c:pt>
                <c:pt idx="12">
                  <c:v>1.4530999933619491E-3</c:v>
                </c:pt>
                <c:pt idx="13">
                  <c:v>1.4530999933619491E-3</c:v>
                </c:pt>
                <c:pt idx="14">
                  <c:v>1.4530999933619491E-3</c:v>
                </c:pt>
                <c:pt idx="15">
                  <c:v>1.4530999933619491E-3</c:v>
                </c:pt>
                <c:pt idx="16">
                  <c:v>1.4530999933619491E-3</c:v>
                </c:pt>
                <c:pt idx="17">
                  <c:v>1.4530999933619491E-3</c:v>
                </c:pt>
                <c:pt idx="18">
                  <c:v>1.4530999933619491E-3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3-47D4-80B9-15BD727A2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9328"/>
        <c:axId val="54661504"/>
      </c:lineChart>
      <c:catAx>
        <c:axId val="5465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39885173836029575"/>
              <c:y val="0.880585010207057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4661504"/>
        <c:crossesAt val="-1.1000000000000001"/>
        <c:auto val="1"/>
        <c:lblAlgn val="ctr"/>
        <c:lblOffset val="100"/>
        <c:tickMarkSkip val="1"/>
        <c:noMultiLvlLbl val="1"/>
      </c:catAx>
      <c:valAx>
        <c:axId val="54661504"/>
        <c:scaling>
          <c:orientation val="minMax"/>
          <c:min val="-1.1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8E-2"/>
              <c:y val="0.236759113444152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46593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15546332571281"/>
          <c:y val="0.43208836395451483"/>
          <c:w val="0.16183731481481481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 sz="1600"/>
              <a:t>Water</a:t>
            </a:r>
          </a:p>
        </c:rich>
      </c:tx>
      <c:layout>
        <c:manualLayout>
          <c:xMode val="edge"/>
          <c:yMode val="edge"/>
          <c:x val="0.45917187075753457"/>
          <c:y val="3.4482839326612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1260933750726"/>
          <c:y val="0.24137931034482771"/>
          <c:w val="0.67090792808128663"/>
          <c:h val="0.50783699059561127"/>
        </c:manualLayout>
      </c:layout>
      <c:lineChart>
        <c:grouping val="standard"/>
        <c:varyColors val="0"/>
        <c:ser>
          <c:idx val="0"/>
          <c:order val="0"/>
          <c:tx>
            <c:strRef>
              <c:f>Water!$B$3</c:f>
              <c:strCache>
                <c:ptCount val="1"/>
                <c:pt idx="0">
                  <c:v>Water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Water!$B$16:$B$34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Water!$C$16:$C$34</c:f>
              <c:numCache>
                <c:formatCode>0.0%</c:formatCode>
                <c:ptCount val="19"/>
                <c:pt idx="0">
                  <c:v>0.3796680497925311</c:v>
                </c:pt>
                <c:pt idx="1">
                  <c:v>-7.6763485477178442E-2</c:v>
                </c:pt>
                <c:pt idx="2">
                  <c:v>-5.4979253112033312E-2</c:v>
                </c:pt>
                <c:pt idx="3">
                  <c:v>-3.4232365145228219E-2</c:v>
                </c:pt>
                <c:pt idx="4">
                  <c:v>2.8008298755186675E-2</c:v>
                </c:pt>
                <c:pt idx="5">
                  <c:v>-3.3195020746887995E-2</c:v>
                </c:pt>
                <c:pt idx="6">
                  <c:v>-9.3360995850622248E-3</c:v>
                </c:pt>
                <c:pt idx="7">
                  <c:v>-0.10477178423236512</c:v>
                </c:pt>
                <c:pt idx="8">
                  <c:v>-0.15975103734439844</c:v>
                </c:pt>
                <c:pt idx="9">
                  <c:v>-2.385892116182577E-2</c:v>
                </c:pt>
                <c:pt idx="10">
                  <c:v>-1.2448132780083091E-2</c:v>
                </c:pt>
                <c:pt idx="11">
                  <c:v>-1.4522821576763543E-2</c:v>
                </c:pt>
                <c:pt idx="12">
                  <c:v>9.3360995850622248E-3</c:v>
                </c:pt>
                <c:pt idx="13">
                  <c:v>-2.0746887966805089E-2</c:v>
                </c:pt>
                <c:pt idx="14">
                  <c:v>-9.0248962655601755E-2</c:v>
                </c:pt>
                <c:pt idx="15">
                  <c:v>0.36825726141078824</c:v>
                </c:pt>
                <c:pt idx="16">
                  <c:v>-4.1493775933610913E-3</c:v>
                </c:pt>
                <c:pt idx="17">
                  <c:v>-6.7427385892116221E-2</c:v>
                </c:pt>
                <c:pt idx="18">
                  <c:v>-5.7780082987551905E-2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5-4E99-86A6-B9B60CE2541D}"/>
            </c:ext>
          </c:extLst>
        </c:ser>
        <c:ser>
          <c:idx val="1"/>
          <c:order val="1"/>
          <c:tx>
            <c:strRef>
              <c:f>Water!$B$6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Water!$B$16:$B$34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Water!$D$16:$D$34</c:f>
              <c:numCache>
                <c:formatCode>0.0%</c:formatCode>
                <c:ptCount val="19"/>
                <c:pt idx="0">
                  <c:v>-3.5444761410788422E-2</c:v>
                </c:pt>
                <c:pt idx="1">
                  <c:v>-3.5444761410788422E-2</c:v>
                </c:pt>
                <c:pt idx="2">
                  <c:v>-3.5444761410788422E-2</c:v>
                </c:pt>
                <c:pt idx="3">
                  <c:v>-3.5444761410788422E-2</c:v>
                </c:pt>
                <c:pt idx="4">
                  <c:v>-3.5444761410788422E-2</c:v>
                </c:pt>
                <c:pt idx="5">
                  <c:v>-3.5444761410788422E-2</c:v>
                </c:pt>
                <c:pt idx="6">
                  <c:v>-3.5444761410788422E-2</c:v>
                </c:pt>
                <c:pt idx="7">
                  <c:v>-3.5444761410788422E-2</c:v>
                </c:pt>
                <c:pt idx="8">
                  <c:v>-3.5444761410788422E-2</c:v>
                </c:pt>
                <c:pt idx="9">
                  <c:v>-3.5444761410788422E-2</c:v>
                </c:pt>
                <c:pt idx="10">
                  <c:v>-3.5444761410788422E-2</c:v>
                </c:pt>
                <c:pt idx="11">
                  <c:v>-3.5444761410788422E-2</c:v>
                </c:pt>
                <c:pt idx="12">
                  <c:v>-3.5444761410788422E-2</c:v>
                </c:pt>
                <c:pt idx="13">
                  <c:v>-3.5444761410788422E-2</c:v>
                </c:pt>
                <c:pt idx="14">
                  <c:v>-3.5444761410788422E-2</c:v>
                </c:pt>
                <c:pt idx="15">
                  <c:v>-3.5444761410788422E-2</c:v>
                </c:pt>
                <c:pt idx="16">
                  <c:v>-3.5444761410788422E-2</c:v>
                </c:pt>
                <c:pt idx="17">
                  <c:v>-3.5444761410788422E-2</c:v>
                </c:pt>
                <c:pt idx="18">
                  <c:v>-3.5444761410788422E-2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5-4E99-86A6-B9B60CE25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21600"/>
        <c:axId val="50523520"/>
      </c:lineChart>
      <c:catAx>
        <c:axId val="5052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43455141383189338"/>
              <c:y val="0.862068977046658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0523520"/>
        <c:crossesAt val="-10"/>
        <c:auto val="1"/>
        <c:lblAlgn val="ctr"/>
        <c:lblOffset val="100"/>
        <c:tickMarkSkip val="1"/>
        <c:noMultiLvlLbl val="1"/>
      </c:catAx>
      <c:valAx>
        <c:axId val="50523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1E-2"/>
              <c:y val="0.2257054014744998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05216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63403281487203"/>
          <c:y val="0.42006285838474605"/>
          <c:w val="0.10504564814814815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" r="0.75000000000000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Volume</a:t>
            </a:r>
          </a:p>
        </c:rich>
      </c:tx>
      <c:layout>
        <c:manualLayout>
          <c:xMode val="edge"/>
          <c:yMode val="edge"/>
          <c:x val="0.4505546720453048"/>
          <c:y val="3.4055695868205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1260933750726"/>
          <c:y val="0.24148606811145704"/>
          <c:w val="0.67090792808128663"/>
          <c:h val="0.51083591331269362"/>
        </c:manualLayout>
      </c:layout>
      <c:lineChart>
        <c:grouping val="standard"/>
        <c:varyColors val="0"/>
        <c:ser>
          <c:idx val="0"/>
          <c:order val="0"/>
          <c:tx>
            <c:strRef>
              <c:f>Volume!$B$3</c:f>
              <c:strCache>
                <c:ptCount val="1"/>
                <c:pt idx="0">
                  <c:v>Volume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Volume!$B$16:$B$36</c:f>
              <c:numCache>
                <c:formatCode>General</c:formatCode>
                <c:ptCount val="21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591</c:v>
                </c:pt>
                <c:pt idx="12">
                  <c:v>615</c:v>
                </c:pt>
                <c:pt idx="13">
                  <c:v>644</c:v>
                </c:pt>
                <c:pt idx="14">
                  <c:v>689</c:v>
                </c:pt>
                <c:pt idx="15">
                  <c:v>744</c:v>
                </c:pt>
                <c:pt idx="16">
                  <c:v>772</c:v>
                </c:pt>
                <c:pt idx="17">
                  <c:v>842</c:v>
                </c:pt>
                <c:pt idx="18">
                  <c:v>842</c:v>
                </c:pt>
                <c:pt idx="19">
                  <c:v>904</c:v>
                </c:pt>
                <c:pt idx="20">
                  <c:v>928</c:v>
                </c:pt>
              </c:numCache>
            </c:numRef>
          </c:cat>
          <c:val>
            <c:numRef>
              <c:f>Volume!$C$16:$C$36</c:f>
              <c:numCache>
                <c:formatCode>0.0%</c:formatCode>
                <c:ptCount val="21"/>
                <c:pt idx="0">
                  <c:v>-5.0049828685170134E-3</c:v>
                </c:pt>
                <c:pt idx="2">
                  <c:v>3.2600147745178946E-3</c:v>
                </c:pt>
                <c:pt idx="3">
                  <c:v>-2.5041212356900749E-2</c:v>
                </c:pt>
                <c:pt idx="4">
                  <c:v>3.2769629635803939E-2</c:v>
                </c:pt>
                <c:pt idx="6">
                  <c:v>2.9982643834959716E-2</c:v>
                </c:pt>
                <c:pt idx="8">
                  <c:v>2.8048129051792627E-2</c:v>
                </c:pt>
                <c:pt idx="10">
                  <c:v>7.7063013363685942E-2</c:v>
                </c:pt>
                <c:pt idx="11">
                  <c:v>3.9978655397808337E-2</c:v>
                </c:pt>
                <c:pt idx="15">
                  <c:v>-1.9067902918514498E-2</c:v>
                </c:pt>
                <c:pt idx="17">
                  <c:v>-0.12321295577575864</c:v>
                </c:pt>
                <c:pt idx="18">
                  <c:v>-0.10757535493276692</c:v>
                </c:pt>
                <c:pt idx="19">
                  <c:v>5.7267652680219189E-3</c:v>
                </c:pt>
                <c:pt idx="20">
                  <c:v>5.0809741381534351E-2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9-41B8-9CF8-A5F1729A4C5B}"/>
            </c:ext>
          </c:extLst>
        </c:ser>
        <c:ser>
          <c:idx val="1"/>
          <c:order val="1"/>
          <c:tx>
            <c:strRef>
              <c:f>Volume!$B$6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Volume!$B$16:$B$36</c:f>
              <c:numCache>
                <c:formatCode>General</c:formatCode>
                <c:ptCount val="21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591</c:v>
                </c:pt>
                <c:pt idx="12">
                  <c:v>615</c:v>
                </c:pt>
                <c:pt idx="13">
                  <c:v>644</c:v>
                </c:pt>
                <c:pt idx="14">
                  <c:v>689</c:v>
                </c:pt>
                <c:pt idx="15">
                  <c:v>744</c:v>
                </c:pt>
                <c:pt idx="16">
                  <c:v>772</c:v>
                </c:pt>
                <c:pt idx="17">
                  <c:v>842</c:v>
                </c:pt>
                <c:pt idx="18">
                  <c:v>842</c:v>
                </c:pt>
                <c:pt idx="19">
                  <c:v>904</c:v>
                </c:pt>
                <c:pt idx="20">
                  <c:v>928</c:v>
                </c:pt>
              </c:numCache>
            </c:numRef>
          </c:cat>
          <c:val>
            <c:numRef>
              <c:f>Volume!$D$16:$D$36</c:f>
              <c:numCache>
                <c:formatCode>0.00%</c:formatCode>
                <c:ptCount val="21"/>
                <c:pt idx="0">
                  <c:v>-9.4337047264100643E-4</c:v>
                </c:pt>
                <c:pt idx="1">
                  <c:v>-9.4337047264100643E-4</c:v>
                </c:pt>
                <c:pt idx="2">
                  <c:v>-9.4337047264100643E-4</c:v>
                </c:pt>
                <c:pt idx="3">
                  <c:v>-9.4337047264100643E-4</c:v>
                </c:pt>
                <c:pt idx="4">
                  <c:v>-9.4337047264100643E-4</c:v>
                </c:pt>
                <c:pt idx="5">
                  <c:v>-9.4337047264100643E-4</c:v>
                </c:pt>
                <c:pt idx="6">
                  <c:v>-9.4337047264100643E-4</c:v>
                </c:pt>
                <c:pt idx="7">
                  <c:v>-9.4337047264100643E-4</c:v>
                </c:pt>
                <c:pt idx="8">
                  <c:v>-9.4337047264100643E-4</c:v>
                </c:pt>
                <c:pt idx="9">
                  <c:v>-9.4337047264100643E-4</c:v>
                </c:pt>
                <c:pt idx="10">
                  <c:v>-9.4337047264100643E-4</c:v>
                </c:pt>
                <c:pt idx="11">
                  <c:v>-9.4337047264100643E-4</c:v>
                </c:pt>
                <c:pt idx="12">
                  <c:v>-9.4337047264100643E-4</c:v>
                </c:pt>
                <c:pt idx="13">
                  <c:v>-9.4337047264100643E-4</c:v>
                </c:pt>
                <c:pt idx="14">
                  <c:v>-9.4337047264100643E-4</c:v>
                </c:pt>
                <c:pt idx="15">
                  <c:v>-9.4337047264100643E-4</c:v>
                </c:pt>
                <c:pt idx="16">
                  <c:v>-9.4337047264100643E-4</c:v>
                </c:pt>
                <c:pt idx="17">
                  <c:v>-9.4337047264100643E-4</c:v>
                </c:pt>
                <c:pt idx="18">
                  <c:v>-9.4337047264100643E-4</c:v>
                </c:pt>
                <c:pt idx="19">
                  <c:v>-9.4337047264100643E-4</c:v>
                </c:pt>
                <c:pt idx="20">
                  <c:v>-9.4337047264100643E-4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9-41B8-9CF8-A5F1729A4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02432"/>
        <c:axId val="50404352"/>
      </c:lineChart>
      <c:catAx>
        <c:axId val="504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43455141383189338"/>
              <c:y val="0.86377721652719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0404352"/>
        <c:crossesAt val="-10"/>
        <c:auto val="1"/>
        <c:lblAlgn val="ctr"/>
        <c:lblOffset val="100"/>
        <c:tickMarkSkip val="1"/>
        <c:noMultiLvlLbl val="1"/>
      </c:catAx>
      <c:valAx>
        <c:axId val="5040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8E-2"/>
              <c:y val="0.229102164116277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04024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63403281487247"/>
          <c:y val="0.42105250994569626"/>
          <c:w val="0.10504564814814815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22" r="0.750000000000006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 sz="1600" b="1"/>
              <a:t>Snelheid laag S</a:t>
            </a:r>
          </a:p>
        </c:rich>
      </c:tx>
      <c:layout>
        <c:manualLayout>
          <c:xMode val="edge"/>
          <c:yMode val="edge"/>
          <c:x val="0.42839623495338947"/>
          <c:y val="3.1836878599130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4725351875628"/>
          <c:y val="0.17142911807754491"/>
          <c:w val="0.65982871459004766"/>
          <c:h val="0.6391857116891404"/>
        </c:manualLayout>
      </c:layout>
      <c:lineChart>
        <c:grouping val="standard"/>
        <c:varyColors val="0"/>
        <c:ser>
          <c:idx val="0"/>
          <c:order val="0"/>
          <c:tx>
            <c:strRef>
              <c:f>'Snelheid laag S'!$B$3</c:f>
              <c:strCache>
                <c:ptCount val="1"/>
                <c:pt idx="0">
                  <c:v>Snelheid laag S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'Snelheid laag S'!$B$16:$B$38</c:f>
              <c:numCache>
                <c:formatCode>General</c:formatCode>
                <c:ptCount val="23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225</c:v>
                </c:pt>
                <c:pt idx="5">
                  <c:v>295</c:v>
                </c:pt>
                <c:pt idx="6">
                  <c:v>339</c:v>
                </c:pt>
                <c:pt idx="7">
                  <c:v>339</c:v>
                </c:pt>
                <c:pt idx="8">
                  <c:v>509</c:v>
                </c:pt>
                <c:pt idx="9">
                  <c:v>512</c:v>
                </c:pt>
                <c:pt idx="10">
                  <c:v>551</c:v>
                </c:pt>
                <c:pt idx="11">
                  <c:v>551</c:v>
                </c:pt>
                <c:pt idx="12">
                  <c:v>579</c:v>
                </c:pt>
                <c:pt idx="13">
                  <c:v>591</c:v>
                </c:pt>
                <c:pt idx="14">
                  <c:v>615</c:v>
                </c:pt>
                <c:pt idx="15">
                  <c:v>644</c:v>
                </c:pt>
                <c:pt idx="16">
                  <c:v>644</c:v>
                </c:pt>
                <c:pt idx="17">
                  <c:v>689</c:v>
                </c:pt>
                <c:pt idx="18">
                  <c:v>744</c:v>
                </c:pt>
                <c:pt idx="19">
                  <c:v>772</c:v>
                </c:pt>
                <c:pt idx="20">
                  <c:v>842</c:v>
                </c:pt>
                <c:pt idx="21">
                  <c:v>904</c:v>
                </c:pt>
                <c:pt idx="22">
                  <c:v>928</c:v>
                </c:pt>
              </c:numCache>
            </c:numRef>
          </c:cat>
          <c:val>
            <c:numRef>
              <c:f>'Snelheid laag S'!$C$16:$C$38</c:f>
              <c:numCache>
                <c:formatCode>0.0%</c:formatCode>
                <c:ptCount val="23"/>
                <c:pt idx="0">
                  <c:v>9.55183456132139E-5</c:v>
                </c:pt>
                <c:pt idx="1">
                  <c:v>3.834602946804936E-2</c:v>
                </c:pt>
                <c:pt idx="2">
                  <c:v>3.7504327842477814E-2</c:v>
                </c:pt>
                <c:pt idx="3">
                  <c:v>1.8145699675293919E-2</c:v>
                </c:pt>
                <c:pt idx="4">
                  <c:v>1.4242428892364368E-2</c:v>
                </c:pt>
                <c:pt idx="5">
                  <c:v>-1.161380607716537E-2</c:v>
                </c:pt>
                <c:pt idx="6">
                  <c:v>2.8357453839113068E-2</c:v>
                </c:pt>
                <c:pt idx="7">
                  <c:v>3.9842427309508786E-2</c:v>
                </c:pt>
                <c:pt idx="8">
                  <c:v>4.2924622102906193E-2</c:v>
                </c:pt>
                <c:pt idx="9">
                  <c:v>5.2627561818701721E-2</c:v>
                </c:pt>
                <c:pt idx="10">
                  <c:v>2.6903721018568104E-2</c:v>
                </c:pt>
                <c:pt idx="11">
                  <c:v>2.5325409289886046E-2</c:v>
                </c:pt>
                <c:pt idx="12">
                  <c:v>2.2035810436731248E-2</c:v>
                </c:pt>
                <c:pt idx="13" formatCode="0.00%">
                  <c:v>-9.1035991692752033E-2</c:v>
                </c:pt>
                <c:pt idx="15">
                  <c:v>5.6626775064156872E-2</c:v>
                </c:pt>
                <c:pt idx="16" formatCode="0.00%">
                  <c:v>8.9520391673264865E-2</c:v>
                </c:pt>
                <c:pt idx="17">
                  <c:v>3.4039111108773411E-2</c:v>
                </c:pt>
                <c:pt idx="18">
                  <c:v>2.7747113628057095E-3</c:v>
                </c:pt>
                <c:pt idx="19">
                  <c:v>2.0820196020414062E-2</c:v>
                </c:pt>
                <c:pt idx="21" formatCode="0.00%">
                  <c:v>-7.7004779932283898E-2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CE-429D-8458-A8C7632EAA46}"/>
            </c:ext>
          </c:extLst>
        </c:ser>
        <c:ser>
          <c:idx val="1"/>
          <c:order val="1"/>
          <c:tx>
            <c:strRef>
              <c:f>'Snelheid laag S'!$B$6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'Snelheid laag S'!$B$16:$B$38</c:f>
              <c:numCache>
                <c:formatCode>General</c:formatCode>
                <c:ptCount val="23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225</c:v>
                </c:pt>
                <c:pt idx="5">
                  <c:v>295</c:v>
                </c:pt>
                <c:pt idx="6">
                  <c:v>339</c:v>
                </c:pt>
                <c:pt idx="7">
                  <c:v>339</c:v>
                </c:pt>
                <c:pt idx="8">
                  <c:v>509</c:v>
                </c:pt>
                <c:pt idx="9">
                  <c:v>512</c:v>
                </c:pt>
                <c:pt idx="10">
                  <c:v>551</c:v>
                </c:pt>
                <c:pt idx="11">
                  <c:v>551</c:v>
                </c:pt>
                <c:pt idx="12">
                  <c:v>579</c:v>
                </c:pt>
                <c:pt idx="13">
                  <c:v>591</c:v>
                </c:pt>
                <c:pt idx="14">
                  <c:v>615</c:v>
                </c:pt>
                <c:pt idx="15">
                  <c:v>644</c:v>
                </c:pt>
                <c:pt idx="16">
                  <c:v>644</c:v>
                </c:pt>
                <c:pt idx="17">
                  <c:v>689</c:v>
                </c:pt>
                <c:pt idx="18">
                  <c:v>744</c:v>
                </c:pt>
                <c:pt idx="19">
                  <c:v>772</c:v>
                </c:pt>
                <c:pt idx="20">
                  <c:v>842</c:v>
                </c:pt>
                <c:pt idx="21">
                  <c:v>904</c:v>
                </c:pt>
                <c:pt idx="22">
                  <c:v>928</c:v>
                </c:pt>
              </c:numCache>
            </c:numRef>
          </c:cat>
          <c:val>
            <c:numRef>
              <c:f>'Snelheid laag S'!$D$16:$D$38</c:f>
              <c:numCache>
                <c:formatCode>0.0%</c:formatCode>
                <c:ptCount val="23"/>
                <c:pt idx="0">
                  <c:v>2.6411646912835204E-2</c:v>
                </c:pt>
                <c:pt idx="1">
                  <c:v>2.6411646912835204E-2</c:v>
                </c:pt>
                <c:pt idx="2">
                  <c:v>2.6411646912835204E-2</c:v>
                </c:pt>
                <c:pt idx="3">
                  <c:v>2.6411646912835204E-2</c:v>
                </c:pt>
                <c:pt idx="4">
                  <c:v>2.6411646912835204E-2</c:v>
                </c:pt>
                <c:pt idx="5">
                  <c:v>2.6411646912835204E-2</c:v>
                </c:pt>
                <c:pt idx="6">
                  <c:v>2.6411646912835204E-2</c:v>
                </c:pt>
                <c:pt idx="7">
                  <c:v>2.6411646912835204E-2</c:v>
                </c:pt>
                <c:pt idx="8">
                  <c:v>2.6411646912835204E-2</c:v>
                </c:pt>
                <c:pt idx="9">
                  <c:v>2.6411646912835204E-2</c:v>
                </c:pt>
                <c:pt idx="10">
                  <c:v>2.6411646912835204E-2</c:v>
                </c:pt>
                <c:pt idx="11">
                  <c:v>2.6411646912835204E-2</c:v>
                </c:pt>
                <c:pt idx="12">
                  <c:v>2.6411646912835204E-2</c:v>
                </c:pt>
                <c:pt idx="13">
                  <c:v>2.6411646912835204E-2</c:v>
                </c:pt>
                <c:pt idx="14">
                  <c:v>2.6411646912835204E-2</c:v>
                </c:pt>
                <c:pt idx="15">
                  <c:v>2.6411646912835204E-2</c:v>
                </c:pt>
                <c:pt idx="16">
                  <c:v>2.6411646912835204E-2</c:v>
                </c:pt>
                <c:pt idx="17">
                  <c:v>2.6411646912835204E-2</c:v>
                </c:pt>
                <c:pt idx="18">
                  <c:v>2.6411646912835204E-2</c:v>
                </c:pt>
                <c:pt idx="19">
                  <c:v>2.6411646912835204E-2</c:v>
                </c:pt>
                <c:pt idx="20">
                  <c:v>2.6411646912835204E-2</c:v>
                </c:pt>
                <c:pt idx="21">
                  <c:v>2.6411646912835204E-2</c:v>
                </c:pt>
                <c:pt idx="22">
                  <c:v>2.6411646912835204E-2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E-429D-8458-A8C7632EA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43296"/>
        <c:axId val="51957760"/>
      </c:lineChart>
      <c:catAx>
        <c:axId val="5194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41485499657370739"/>
              <c:y val="0.89877828704247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1957760"/>
        <c:crossesAt val="-1"/>
        <c:auto val="1"/>
        <c:lblAlgn val="ctr"/>
        <c:lblOffset val="100"/>
        <c:tickMarkSkip val="1"/>
        <c:noMultiLvlLbl val="1"/>
      </c:catAx>
      <c:valAx>
        <c:axId val="5195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1E-2"/>
              <c:y val="0.1885721001292749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19432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0895362217656"/>
          <c:y val="0.43102179391755796"/>
          <c:w val="0.1259125925925926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" r="0.75000000000000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Snelheid laag L</a:t>
            </a:r>
          </a:p>
        </c:rich>
      </c:tx>
      <c:layout>
        <c:manualLayout>
          <c:xMode val="edge"/>
          <c:yMode val="edge"/>
          <c:x val="0.39885173836029553"/>
          <c:y val="3.4055695868205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9182282875786"/>
          <c:y val="0.24148606811145698"/>
          <c:w val="0.63274619272253463"/>
          <c:h val="0.51083591331269362"/>
        </c:manualLayout>
      </c:layout>
      <c:lineChart>
        <c:grouping val="standard"/>
        <c:varyColors val="0"/>
        <c:ser>
          <c:idx val="0"/>
          <c:order val="0"/>
          <c:tx>
            <c:strRef>
              <c:f>'Snelheid laag L'!$B$3</c:f>
              <c:strCache>
                <c:ptCount val="1"/>
                <c:pt idx="0">
                  <c:v>Snelheid laag L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'Snelheid laag L'!$B$16:$B$36</c:f>
              <c:numCache>
                <c:formatCode>General</c:formatCode>
                <c:ptCount val="21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591</c:v>
                </c:pt>
                <c:pt idx="12">
                  <c:v>615</c:v>
                </c:pt>
                <c:pt idx="13">
                  <c:v>644</c:v>
                </c:pt>
                <c:pt idx="14">
                  <c:v>689</c:v>
                </c:pt>
                <c:pt idx="15">
                  <c:v>744</c:v>
                </c:pt>
                <c:pt idx="16">
                  <c:v>772</c:v>
                </c:pt>
                <c:pt idx="17">
                  <c:v>842</c:v>
                </c:pt>
                <c:pt idx="18">
                  <c:v>842</c:v>
                </c:pt>
                <c:pt idx="19">
                  <c:v>904</c:v>
                </c:pt>
                <c:pt idx="20">
                  <c:v>928</c:v>
                </c:pt>
              </c:numCache>
            </c:numRef>
          </c:cat>
          <c:val>
            <c:numRef>
              <c:f>'Snelheid laag L'!$C$16:$C$36</c:f>
              <c:numCache>
                <c:formatCode>0.0%</c:formatCode>
                <c:ptCount val="21"/>
                <c:pt idx="0">
                  <c:v>-5.0049828685170134E-3</c:v>
                </c:pt>
                <c:pt idx="2">
                  <c:v>3.2600147745178946E-3</c:v>
                </c:pt>
                <c:pt idx="3">
                  <c:v>-2.5041212356900749E-2</c:v>
                </c:pt>
                <c:pt idx="4">
                  <c:v>3.2769629635803939E-2</c:v>
                </c:pt>
                <c:pt idx="6">
                  <c:v>2.9982643834959716E-2</c:v>
                </c:pt>
                <c:pt idx="8">
                  <c:v>2.8048129051792627E-2</c:v>
                </c:pt>
                <c:pt idx="10">
                  <c:v>7.7063013363685942E-2</c:v>
                </c:pt>
                <c:pt idx="11">
                  <c:v>3.9978655397808337E-2</c:v>
                </c:pt>
                <c:pt idx="15">
                  <c:v>-1.9067902918514498E-2</c:v>
                </c:pt>
                <c:pt idx="17">
                  <c:v>-0.12321295577575864</c:v>
                </c:pt>
                <c:pt idx="18">
                  <c:v>-0.10757535493276692</c:v>
                </c:pt>
                <c:pt idx="19">
                  <c:v>5.7267652680219189E-3</c:v>
                </c:pt>
                <c:pt idx="20">
                  <c:v>5.0809741381534351E-2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7-4963-973A-5FAD01796D82}"/>
            </c:ext>
          </c:extLst>
        </c:ser>
        <c:ser>
          <c:idx val="1"/>
          <c:order val="1"/>
          <c:tx>
            <c:strRef>
              <c:f>'Snelheid laag L'!$B$6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'Snelheid laag L'!$B$16:$B$36</c:f>
              <c:numCache>
                <c:formatCode>General</c:formatCode>
                <c:ptCount val="21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591</c:v>
                </c:pt>
                <c:pt idx="12">
                  <c:v>615</c:v>
                </c:pt>
                <c:pt idx="13">
                  <c:v>644</c:v>
                </c:pt>
                <c:pt idx="14">
                  <c:v>689</c:v>
                </c:pt>
                <c:pt idx="15">
                  <c:v>744</c:v>
                </c:pt>
                <c:pt idx="16">
                  <c:v>772</c:v>
                </c:pt>
                <c:pt idx="17">
                  <c:v>842</c:v>
                </c:pt>
                <c:pt idx="18">
                  <c:v>842</c:v>
                </c:pt>
                <c:pt idx="19">
                  <c:v>904</c:v>
                </c:pt>
                <c:pt idx="20">
                  <c:v>928</c:v>
                </c:pt>
              </c:numCache>
            </c:numRef>
          </c:cat>
          <c:val>
            <c:numRef>
              <c:f>'Snelheid laag L'!$D$16:$D$36</c:f>
              <c:numCache>
                <c:formatCode>0.0%</c:formatCode>
                <c:ptCount val="21"/>
                <c:pt idx="0">
                  <c:v>-9.4337047264100643E-4</c:v>
                </c:pt>
                <c:pt idx="1">
                  <c:v>-9.4337047264100643E-4</c:v>
                </c:pt>
                <c:pt idx="2">
                  <c:v>-9.4337047264100643E-4</c:v>
                </c:pt>
                <c:pt idx="3">
                  <c:v>-9.4337047264100643E-4</c:v>
                </c:pt>
                <c:pt idx="4">
                  <c:v>-9.4337047264100643E-4</c:v>
                </c:pt>
                <c:pt idx="5">
                  <c:v>-9.4337047264100643E-4</c:v>
                </c:pt>
                <c:pt idx="6">
                  <c:v>-9.4337047264100643E-4</c:v>
                </c:pt>
                <c:pt idx="7">
                  <c:v>-9.4337047264100643E-4</c:v>
                </c:pt>
                <c:pt idx="8">
                  <c:v>-9.4337047264100643E-4</c:v>
                </c:pt>
                <c:pt idx="9">
                  <c:v>-9.4337047264100643E-4</c:v>
                </c:pt>
                <c:pt idx="10">
                  <c:v>-9.4337047264100643E-4</c:v>
                </c:pt>
                <c:pt idx="11">
                  <c:v>-9.4337047264100643E-4</c:v>
                </c:pt>
                <c:pt idx="12">
                  <c:v>-9.4337047264100643E-4</c:v>
                </c:pt>
                <c:pt idx="13">
                  <c:v>-9.4337047264100643E-4</c:v>
                </c:pt>
                <c:pt idx="14">
                  <c:v>-9.4337047264100643E-4</c:v>
                </c:pt>
                <c:pt idx="15">
                  <c:v>-9.4337047264100643E-4</c:v>
                </c:pt>
                <c:pt idx="16">
                  <c:v>-9.4337047264100643E-4</c:v>
                </c:pt>
                <c:pt idx="17">
                  <c:v>-9.4337047264100643E-4</c:v>
                </c:pt>
                <c:pt idx="18">
                  <c:v>-9.4337047264100643E-4</c:v>
                </c:pt>
                <c:pt idx="19">
                  <c:v>-9.4337047264100643E-4</c:v>
                </c:pt>
                <c:pt idx="20">
                  <c:v>-9.4337047264100643E-4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7-4963-973A-5FAD01796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53792"/>
        <c:axId val="51555712"/>
      </c:lineChart>
      <c:catAx>
        <c:axId val="5155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4271652250365256"/>
              <c:y val="0.86377721652719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1555712"/>
        <c:crossesAt val="-1"/>
        <c:auto val="1"/>
        <c:lblAlgn val="ctr"/>
        <c:lblOffset val="100"/>
        <c:tickMarkSkip val="1"/>
        <c:noMultiLvlLbl val="1"/>
      </c:catAx>
      <c:valAx>
        <c:axId val="5155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1E-2"/>
              <c:y val="0.229102164116277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15537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55155605549944"/>
          <c:y val="0.42105250994569604"/>
          <c:w val="0.1244837962962963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" r="0.750000000000006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Snelheid hoog S</a:t>
            </a:r>
          </a:p>
        </c:rich>
      </c:tx>
      <c:layout>
        <c:manualLayout>
          <c:xMode val="edge"/>
          <c:yMode val="edge"/>
          <c:x val="0.39515857931552312"/>
          <c:y val="3.4055695868205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54740740740741"/>
          <c:y val="0.24148611111111112"/>
          <c:w val="0.62412902667380132"/>
          <c:h val="0.51083591331269362"/>
        </c:manualLayout>
      </c:layout>
      <c:lineChart>
        <c:grouping val="standard"/>
        <c:varyColors val="0"/>
        <c:ser>
          <c:idx val="0"/>
          <c:order val="0"/>
          <c:tx>
            <c:strRef>
              <c:f>'Snelheid hoog S'!$B$3</c:f>
              <c:strCache>
                <c:ptCount val="1"/>
                <c:pt idx="0">
                  <c:v>Snelheid hoog S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'Snelheid hoog S'!$B$16:$B$38</c:f>
              <c:numCache>
                <c:formatCode>General</c:formatCode>
                <c:ptCount val="23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225</c:v>
                </c:pt>
                <c:pt idx="5">
                  <c:v>295</c:v>
                </c:pt>
                <c:pt idx="6">
                  <c:v>339</c:v>
                </c:pt>
                <c:pt idx="7">
                  <c:v>339</c:v>
                </c:pt>
                <c:pt idx="8">
                  <c:v>509</c:v>
                </c:pt>
                <c:pt idx="9">
                  <c:v>512</c:v>
                </c:pt>
                <c:pt idx="10">
                  <c:v>551</c:v>
                </c:pt>
                <c:pt idx="11">
                  <c:v>551</c:v>
                </c:pt>
                <c:pt idx="12">
                  <c:v>579</c:v>
                </c:pt>
                <c:pt idx="13">
                  <c:v>591</c:v>
                </c:pt>
                <c:pt idx="14">
                  <c:v>615</c:v>
                </c:pt>
                <c:pt idx="15">
                  <c:v>644</c:v>
                </c:pt>
                <c:pt idx="16">
                  <c:v>644</c:v>
                </c:pt>
                <c:pt idx="17">
                  <c:v>689</c:v>
                </c:pt>
                <c:pt idx="18">
                  <c:v>744</c:v>
                </c:pt>
                <c:pt idx="19">
                  <c:v>772</c:v>
                </c:pt>
                <c:pt idx="20">
                  <c:v>842</c:v>
                </c:pt>
                <c:pt idx="21">
                  <c:v>904</c:v>
                </c:pt>
                <c:pt idx="22">
                  <c:v>928</c:v>
                </c:pt>
              </c:numCache>
            </c:numRef>
          </c:cat>
          <c:val>
            <c:numRef>
              <c:f>'Snelheid hoog S'!$C$16:$C$38</c:f>
              <c:numCache>
                <c:formatCode>0.0%</c:formatCode>
                <c:ptCount val="23"/>
                <c:pt idx="0">
                  <c:v>-8.1082977734990621E-3</c:v>
                </c:pt>
                <c:pt idx="1">
                  <c:v>1.0182557840269578E-2</c:v>
                </c:pt>
                <c:pt idx="2">
                  <c:v>-1.1297593234939488E-2</c:v>
                </c:pt>
                <c:pt idx="3">
                  <c:v>7.5269156045650164E-3</c:v>
                </c:pt>
                <c:pt idx="4">
                  <c:v>1.1066533226097793E-2</c:v>
                </c:pt>
                <c:pt idx="5">
                  <c:v>-2.0591124723724659E-2</c:v>
                </c:pt>
                <c:pt idx="6">
                  <c:v>-5.6801242161079431E-3</c:v>
                </c:pt>
                <c:pt idx="7">
                  <c:v>2.6647348779106572E-2</c:v>
                </c:pt>
                <c:pt idx="8">
                  <c:v>3.8051882106194417E-2</c:v>
                </c:pt>
                <c:pt idx="9">
                  <c:v>3.7373509044709645E-2</c:v>
                </c:pt>
                <c:pt idx="10">
                  <c:v>1.3566992939653147E-2</c:v>
                </c:pt>
                <c:pt idx="11">
                  <c:v>2.2435075699173912E-2</c:v>
                </c:pt>
                <c:pt idx="12">
                  <c:v>-9.0869335910022751E-3</c:v>
                </c:pt>
                <c:pt idx="13">
                  <c:v>-5.6397572665738076E-2</c:v>
                </c:pt>
                <c:pt idx="15">
                  <c:v>3.1419751189682578E-2</c:v>
                </c:pt>
                <c:pt idx="16">
                  <c:v>2.4591341694042788E-2</c:v>
                </c:pt>
                <c:pt idx="17">
                  <c:v>2.2214227239899961E-2</c:v>
                </c:pt>
                <c:pt idx="18">
                  <c:v>-2.2941401776053805E-2</c:v>
                </c:pt>
                <c:pt idx="19">
                  <c:v>1.1828626372550682E-3</c:v>
                </c:pt>
                <c:pt idx="21">
                  <c:v>-5.4470280137244816E-2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50-4E23-9C81-F52189FDE301}"/>
            </c:ext>
          </c:extLst>
        </c:ser>
        <c:ser>
          <c:idx val="1"/>
          <c:order val="1"/>
          <c:tx>
            <c:strRef>
              <c:f>'Snelheid hoog S'!$B$6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'Snelheid hoog S'!$B$16:$B$38</c:f>
              <c:numCache>
                <c:formatCode>General</c:formatCode>
                <c:ptCount val="23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225</c:v>
                </c:pt>
                <c:pt idx="5">
                  <c:v>295</c:v>
                </c:pt>
                <c:pt idx="6">
                  <c:v>339</c:v>
                </c:pt>
                <c:pt idx="7">
                  <c:v>339</c:v>
                </c:pt>
                <c:pt idx="8">
                  <c:v>509</c:v>
                </c:pt>
                <c:pt idx="9">
                  <c:v>512</c:v>
                </c:pt>
                <c:pt idx="10">
                  <c:v>551</c:v>
                </c:pt>
                <c:pt idx="11">
                  <c:v>551</c:v>
                </c:pt>
                <c:pt idx="12">
                  <c:v>579</c:v>
                </c:pt>
                <c:pt idx="13">
                  <c:v>591</c:v>
                </c:pt>
                <c:pt idx="14">
                  <c:v>615</c:v>
                </c:pt>
                <c:pt idx="15">
                  <c:v>644</c:v>
                </c:pt>
                <c:pt idx="16">
                  <c:v>644</c:v>
                </c:pt>
                <c:pt idx="17">
                  <c:v>689</c:v>
                </c:pt>
                <c:pt idx="18">
                  <c:v>744</c:v>
                </c:pt>
                <c:pt idx="19">
                  <c:v>772</c:v>
                </c:pt>
                <c:pt idx="20">
                  <c:v>842</c:v>
                </c:pt>
                <c:pt idx="21">
                  <c:v>904</c:v>
                </c:pt>
                <c:pt idx="22">
                  <c:v>928</c:v>
                </c:pt>
              </c:numCache>
            </c:numRef>
          </c:cat>
          <c:val>
            <c:numRef>
              <c:f>'Snelheid hoog S'!$D$16:$D$38</c:f>
              <c:numCache>
                <c:formatCode>0.0%</c:formatCode>
                <c:ptCount val="23"/>
                <c:pt idx="0">
                  <c:v>2.8842834941170169E-3</c:v>
                </c:pt>
                <c:pt idx="1">
                  <c:v>2.8842834941170169E-3</c:v>
                </c:pt>
                <c:pt idx="2">
                  <c:v>2.8842834941170169E-3</c:v>
                </c:pt>
                <c:pt idx="3">
                  <c:v>2.8842834941170169E-3</c:v>
                </c:pt>
                <c:pt idx="4">
                  <c:v>2.8842834941170169E-3</c:v>
                </c:pt>
                <c:pt idx="5">
                  <c:v>2.8842834941170169E-3</c:v>
                </c:pt>
                <c:pt idx="6">
                  <c:v>2.8842834941170169E-3</c:v>
                </c:pt>
                <c:pt idx="7">
                  <c:v>2.8842834941170169E-3</c:v>
                </c:pt>
                <c:pt idx="8">
                  <c:v>2.8842834941170169E-3</c:v>
                </c:pt>
                <c:pt idx="9">
                  <c:v>2.8842834941170169E-3</c:v>
                </c:pt>
                <c:pt idx="10">
                  <c:v>2.8842834941170169E-3</c:v>
                </c:pt>
                <c:pt idx="11">
                  <c:v>2.8842834941170169E-3</c:v>
                </c:pt>
                <c:pt idx="12">
                  <c:v>2.8842834941170169E-3</c:v>
                </c:pt>
                <c:pt idx="13">
                  <c:v>2.8842834941170169E-3</c:v>
                </c:pt>
                <c:pt idx="14">
                  <c:v>2.8842834941170169E-3</c:v>
                </c:pt>
                <c:pt idx="15">
                  <c:v>2.8842834941170169E-3</c:v>
                </c:pt>
                <c:pt idx="16">
                  <c:v>2.8842834941170169E-3</c:v>
                </c:pt>
                <c:pt idx="17">
                  <c:v>2.8842834941170169E-3</c:v>
                </c:pt>
                <c:pt idx="18">
                  <c:v>2.8842834941170169E-3</c:v>
                </c:pt>
                <c:pt idx="19">
                  <c:v>2.8842834941170169E-3</c:v>
                </c:pt>
                <c:pt idx="20">
                  <c:v>2.8842834941170169E-3</c:v>
                </c:pt>
                <c:pt idx="21">
                  <c:v>2.8842834941170169E-3</c:v>
                </c:pt>
                <c:pt idx="22">
                  <c:v>2.8842834941170169E-3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0-4E23-9C81-F52189FDE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8336"/>
        <c:axId val="52960256"/>
      </c:lineChart>
      <c:catAx>
        <c:axId val="5295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42224118536907385"/>
              <c:y val="0.86377721652719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2960256"/>
        <c:crossesAt val="-1"/>
        <c:auto val="1"/>
        <c:lblAlgn val="ctr"/>
        <c:lblOffset val="100"/>
        <c:tickMarkSkip val="1"/>
        <c:noMultiLvlLbl val="1"/>
      </c:catAx>
      <c:valAx>
        <c:axId val="5296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1E-2"/>
              <c:y val="0.229102164116277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29583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93435734326312"/>
          <c:y val="0.42105250994569604"/>
          <c:w val="0.13023407407407409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" r="0.750000000000006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Snelheid hoog L</a:t>
            </a:r>
          </a:p>
        </c:rich>
      </c:tx>
      <c:layout>
        <c:manualLayout>
          <c:xMode val="edge"/>
          <c:yMode val="edge"/>
          <c:x val="0.39515857931552312"/>
          <c:y val="3.4055695868205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9182282875786"/>
          <c:y val="0.24148606811145698"/>
          <c:w val="0.62659107411629023"/>
          <c:h val="0.51083591331269362"/>
        </c:manualLayout>
      </c:layout>
      <c:lineChart>
        <c:grouping val="standard"/>
        <c:varyColors val="0"/>
        <c:ser>
          <c:idx val="0"/>
          <c:order val="0"/>
          <c:tx>
            <c:strRef>
              <c:f>'Snelheid hoog L'!$B$3</c:f>
              <c:strCache>
                <c:ptCount val="1"/>
                <c:pt idx="0">
                  <c:v>Snelheid hoog L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'Snelheid hoog L'!$B$16:$B$36</c:f>
              <c:numCache>
                <c:formatCode>General</c:formatCode>
                <c:ptCount val="21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591</c:v>
                </c:pt>
                <c:pt idx="12">
                  <c:v>615</c:v>
                </c:pt>
                <c:pt idx="13">
                  <c:v>644</c:v>
                </c:pt>
                <c:pt idx="14">
                  <c:v>689</c:v>
                </c:pt>
                <c:pt idx="15">
                  <c:v>744</c:v>
                </c:pt>
                <c:pt idx="16">
                  <c:v>772</c:v>
                </c:pt>
                <c:pt idx="17">
                  <c:v>842</c:v>
                </c:pt>
                <c:pt idx="18">
                  <c:v>842</c:v>
                </c:pt>
                <c:pt idx="19">
                  <c:v>904</c:v>
                </c:pt>
                <c:pt idx="20">
                  <c:v>928</c:v>
                </c:pt>
              </c:numCache>
            </c:numRef>
          </c:cat>
          <c:val>
            <c:numRef>
              <c:f>'Snelheid hoog L'!$C$16:$C$36</c:f>
              <c:numCache>
                <c:formatCode>0.0%</c:formatCode>
                <c:ptCount val="21"/>
                <c:pt idx="0">
                  <c:v>-1.8833324843876367E-2</c:v>
                </c:pt>
                <c:pt idx="2">
                  <c:v>-3.2788031287657557E-3</c:v>
                </c:pt>
                <c:pt idx="3">
                  <c:v>-2.5718095360403648E-2</c:v>
                </c:pt>
                <c:pt idx="4">
                  <c:v>1.3168169241528512E-3</c:v>
                </c:pt>
                <c:pt idx="6">
                  <c:v>2.1744111254567051E-2</c:v>
                </c:pt>
                <c:pt idx="8">
                  <c:v>1.0371574227176885E-2</c:v>
                </c:pt>
                <c:pt idx="10">
                  <c:v>3.155098997685192E-2</c:v>
                </c:pt>
                <c:pt idx="11">
                  <c:v>1.7460901805672634E-2</c:v>
                </c:pt>
                <c:pt idx="15">
                  <c:v>-2.9356778104962372E-2</c:v>
                </c:pt>
                <c:pt idx="17">
                  <c:v>-5.2628505940504638E-2</c:v>
                </c:pt>
                <c:pt idx="18">
                  <c:v>-3.5390284808377859E-2</c:v>
                </c:pt>
                <c:pt idx="19">
                  <c:v>-1.8625914487356097E-2</c:v>
                </c:pt>
                <c:pt idx="20">
                  <c:v>1.7123674164559784E-2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C-40B8-B249-B30872B2DA98}"/>
            </c:ext>
          </c:extLst>
        </c:ser>
        <c:ser>
          <c:idx val="1"/>
          <c:order val="1"/>
          <c:tx>
            <c:strRef>
              <c:f>'Snelheid hoog L'!$B$6</c:f>
              <c:strCache>
                <c:ptCount val="1"/>
                <c:pt idx="0">
                  <c:v>Gemiddelde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cat>
            <c:numRef>
              <c:f>'Snelheid hoog L'!$B$16:$B$36</c:f>
              <c:numCache>
                <c:formatCode>General</c:formatCode>
                <c:ptCount val="21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591</c:v>
                </c:pt>
                <c:pt idx="12">
                  <c:v>615</c:v>
                </c:pt>
                <c:pt idx="13">
                  <c:v>644</c:v>
                </c:pt>
                <c:pt idx="14">
                  <c:v>689</c:v>
                </c:pt>
                <c:pt idx="15">
                  <c:v>744</c:v>
                </c:pt>
                <c:pt idx="16">
                  <c:v>772</c:v>
                </c:pt>
                <c:pt idx="17">
                  <c:v>842</c:v>
                </c:pt>
                <c:pt idx="18">
                  <c:v>842</c:v>
                </c:pt>
                <c:pt idx="19">
                  <c:v>904</c:v>
                </c:pt>
                <c:pt idx="20">
                  <c:v>928</c:v>
                </c:pt>
              </c:numCache>
            </c:numRef>
          </c:cat>
          <c:val>
            <c:numRef>
              <c:f>'Snelheid hoog L'!$D$16:$D$36</c:f>
              <c:numCache>
                <c:formatCode>0.0%</c:formatCode>
                <c:ptCount val="21"/>
                <c:pt idx="0">
                  <c:v>-6.4818183324050465E-3</c:v>
                </c:pt>
                <c:pt idx="1">
                  <c:v>-6.4818183324050465E-3</c:v>
                </c:pt>
                <c:pt idx="2">
                  <c:v>-6.4818183324050465E-3</c:v>
                </c:pt>
                <c:pt idx="3">
                  <c:v>-6.4818183324050465E-3</c:v>
                </c:pt>
                <c:pt idx="4">
                  <c:v>-6.4818183324050465E-3</c:v>
                </c:pt>
                <c:pt idx="5">
                  <c:v>-6.4818183324050465E-3</c:v>
                </c:pt>
                <c:pt idx="6">
                  <c:v>-6.4818183324050465E-3</c:v>
                </c:pt>
                <c:pt idx="7">
                  <c:v>-6.4818183324050465E-3</c:v>
                </c:pt>
                <c:pt idx="8">
                  <c:v>-6.4818183324050465E-3</c:v>
                </c:pt>
                <c:pt idx="9">
                  <c:v>-6.4818183324050465E-3</c:v>
                </c:pt>
                <c:pt idx="10">
                  <c:v>-6.4818183324050465E-3</c:v>
                </c:pt>
                <c:pt idx="11">
                  <c:v>-6.4818183324050465E-3</c:v>
                </c:pt>
                <c:pt idx="12">
                  <c:v>-6.4818183324050465E-3</c:v>
                </c:pt>
                <c:pt idx="13">
                  <c:v>-6.4818183324050465E-3</c:v>
                </c:pt>
                <c:pt idx="14">
                  <c:v>-6.4818183324050465E-3</c:v>
                </c:pt>
                <c:pt idx="15">
                  <c:v>-6.4818183324050465E-3</c:v>
                </c:pt>
                <c:pt idx="16">
                  <c:v>-6.4818183324050465E-3</c:v>
                </c:pt>
                <c:pt idx="17">
                  <c:v>-6.4818183324050465E-3</c:v>
                </c:pt>
                <c:pt idx="18">
                  <c:v>-6.4818183324050465E-3</c:v>
                </c:pt>
                <c:pt idx="19">
                  <c:v>-6.4818183324050465E-3</c:v>
                </c:pt>
                <c:pt idx="20">
                  <c:v>-6.4818183324050465E-3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C-40B8-B249-B30872B2D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096"/>
        <c:axId val="52134272"/>
      </c:lineChart>
      <c:catAx>
        <c:axId val="5213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42347219528593943"/>
              <c:y val="0.86377721652719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2134272"/>
        <c:crossesAt val="-1"/>
        <c:auto val="1"/>
        <c:lblAlgn val="ctr"/>
        <c:lblOffset val="100"/>
        <c:tickMarkSkip val="1"/>
        <c:noMultiLvlLbl val="1"/>
      </c:catAx>
      <c:valAx>
        <c:axId val="52134272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1E-2"/>
              <c:y val="0.229102164116277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21320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139650647117977"/>
          <c:y val="0.42105250994569604"/>
          <c:w val="0.12880527777777778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" r="0.750000000000006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Stof laag KCl</a:t>
            </a:r>
          </a:p>
        </c:rich>
      </c:tx>
      <c:layout>
        <c:manualLayout>
          <c:xMode val="edge"/>
          <c:yMode val="edge"/>
          <c:x val="0.41916161922067807"/>
          <c:y val="3.4055695868205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1497005988023"/>
          <c:y val="0.24148606811145698"/>
          <c:w val="0.66227544910180403"/>
          <c:h val="0.51083591331269362"/>
        </c:manualLayout>
      </c:layout>
      <c:lineChart>
        <c:grouping val="standard"/>
        <c:varyColors val="0"/>
        <c:ser>
          <c:idx val="0"/>
          <c:order val="0"/>
          <c:tx>
            <c:strRef>
              <c:f>'Stof laag KCl'!$B$3</c:f>
              <c:strCache>
                <c:ptCount val="1"/>
                <c:pt idx="0">
                  <c:v>Stof laag KCl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'Stof laag KCl'!$B$16:$B$34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laag KCl'!$C$16:$C$34</c:f>
              <c:numCache>
                <c:formatCode>0.0%</c:formatCode>
                <c:ptCount val="19"/>
                <c:pt idx="1">
                  <c:v>3.2398165234976316E-2</c:v>
                </c:pt>
                <c:pt idx="2">
                  <c:v>1.7649620017333847E-2</c:v>
                </c:pt>
                <c:pt idx="3">
                  <c:v>2.4449060685600876E-2</c:v>
                </c:pt>
                <c:pt idx="4">
                  <c:v>1.4327751869124582E-3</c:v>
                </c:pt>
                <c:pt idx="5">
                  <c:v>-1.9221743026772452E-2</c:v>
                </c:pt>
                <c:pt idx="6">
                  <c:v>-1.9306956843585681E-2</c:v>
                </c:pt>
                <c:pt idx="7">
                  <c:v>4.4835128310339208E-2</c:v>
                </c:pt>
                <c:pt idx="8">
                  <c:v>3.4687296421750016E-2</c:v>
                </c:pt>
                <c:pt idx="9">
                  <c:v>1.0367525816122764E-2</c:v>
                </c:pt>
                <c:pt idx="10">
                  <c:v>3.1339973649853969E-2</c:v>
                </c:pt>
                <c:pt idx="12">
                  <c:v>0.15470574378985455</c:v>
                </c:pt>
                <c:pt idx="13">
                  <c:v>-3.2639641720334497E-2</c:v>
                </c:pt>
                <c:pt idx="14">
                  <c:v>5.9034572189970002E-3</c:v>
                </c:pt>
                <c:pt idx="15">
                  <c:v>-0.99916856308118263</c:v>
                </c:pt>
                <c:pt idx="17">
                  <c:v>8.2910293878155308E-2</c:v>
                </c:pt>
                <c:pt idx="18">
                  <c:v>3.6965019574966003E-3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6-4934-BC6B-DA623E2A058C}"/>
            </c:ext>
          </c:extLst>
        </c:ser>
        <c:ser>
          <c:idx val="1"/>
          <c:order val="1"/>
          <c:tx>
            <c:strRef>
              <c:f>'Stof laag KCl'!$B$6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'Stof laag KCl'!$B$16:$B$34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laag KCl'!$D$16:$D$34</c:f>
              <c:numCache>
                <c:formatCode>0.00%</c:formatCode>
                <c:ptCount val="19"/>
                <c:pt idx="0">
                  <c:v>1.5607246913346121E-2</c:v>
                </c:pt>
                <c:pt idx="1">
                  <c:v>1.5607246913346121E-2</c:v>
                </c:pt>
                <c:pt idx="2">
                  <c:v>1.5607246913346121E-2</c:v>
                </c:pt>
                <c:pt idx="3">
                  <c:v>1.5607246913346121E-2</c:v>
                </c:pt>
                <c:pt idx="4">
                  <c:v>1.5607246913346121E-2</c:v>
                </c:pt>
                <c:pt idx="5">
                  <c:v>1.5607246913346121E-2</c:v>
                </c:pt>
                <c:pt idx="6">
                  <c:v>1.5607246913346121E-2</c:v>
                </c:pt>
                <c:pt idx="7">
                  <c:v>1.5607246913346121E-2</c:v>
                </c:pt>
                <c:pt idx="8">
                  <c:v>1.5607246913346121E-2</c:v>
                </c:pt>
                <c:pt idx="9">
                  <c:v>1.5607246913346121E-2</c:v>
                </c:pt>
                <c:pt idx="10">
                  <c:v>1.5607246913346121E-2</c:v>
                </c:pt>
                <c:pt idx="11">
                  <c:v>1.5607246913346121E-2</c:v>
                </c:pt>
                <c:pt idx="12">
                  <c:v>1.5607246913346121E-2</c:v>
                </c:pt>
                <c:pt idx="13">
                  <c:v>1.5607246913346121E-2</c:v>
                </c:pt>
                <c:pt idx="14">
                  <c:v>1.5607246913346121E-2</c:v>
                </c:pt>
                <c:pt idx="15">
                  <c:v>1.5607246913346121E-2</c:v>
                </c:pt>
                <c:pt idx="16">
                  <c:v>1.5607246913346121E-2</c:v>
                </c:pt>
                <c:pt idx="17">
                  <c:v>1.5607246913346121E-2</c:v>
                </c:pt>
                <c:pt idx="18">
                  <c:v>1.5607246913346121E-2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6-4934-BC6B-DA623E2A0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6640"/>
        <c:axId val="53003392"/>
      </c:lineChart>
      <c:catAx>
        <c:axId val="5297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43832336462750376"/>
              <c:y val="0.86377721652719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3003392"/>
        <c:crossesAt val="-1.2"/>
        <c:auto val="1"/>
        <c:lblAlgn val="ctr"/>
        <c:lblOffset val="100"/>
        <c:tickMarkSkip val="1"/>
        <c:noMultiLvlLbl val="1"/>
      </c:catAx>
      <c:valAx>
        <c:axId val="53003392"/>
        <c:scaling>
          <c:orientation val="minMax"/>
          <c:min val="-1.1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161619220674341E-2"/>
              <c:y val="0.229102164116277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297664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233532707450064"/>
          <c:y val="0.42105250994569604"/>
          <c:w val="0.11077851851851851"/>
          <c:h val="8.545222222222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" r="0.750000000000006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 sz="1600" b="1"/>
              <a:t>Stof laag KNO3</a:t>
            </a:r>
          </a:p>
        </c:rich>
      </c:tx>
      <c:layout>
        <c:manualLayout>
          <c:xMode val="edge"/>
          <c:yMode val="edge"/>
          <c:x val="0.43578242374875997"/>
          <c:y val="3.3591667183334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56111119125612"/>
          <c:y val="0.1731266149870801"/>
          <c:w val="0.68444918901503649"/>
          <c:h val="0.63307493540052573"/>
        </c:manualLayout>
      </c:layout>
      <c:lineChart>
        <c:grouping val="standard"/>
        <c:varyColors val="0"/>
        <c:ser>
          <c:idx val="0"/>
          <c:order val="0"/>
          <c:tx>
            <c:strRef>
              <c:f>'Stof laag KNO3'!$B$3</c:f>
              <c:strCache>
                <c:ptCount val="1"/>
                <c:pt idx="0">
                  <c:v>Stof laag KNO3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000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'Stof laag KNO3'!$B$16:$B$34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laag KNO3'!$C$16:$C$34</c:f>
              <c:numCache>
                <c:formatCode>0.0%</c:formatCode>
                <c:ptCount val="19"/>
                <c:pt idx="1">
                  <c:v>2.0686856279162998E-2</c:v>
                </c:pt>
                <c:pt idx="2">
                  <c:v>9.4841956614649305E-3</c:v>
                </c:pt>
                <c:pt idx="3">
                  <c:v>3.3429513660925357E-2</c:v>
                </c:pt>
                <c:pt idx="4">
                  <c:v>1.1709065657913714E-2</c:v>
                </c:pt>
                <c:pt idx="5">
                  <c:v>3.4163683984226477E-3</c:v>
                </c:pt>
                <c:pt idx="6">
                  <c:v>-2.8547647530884537E-2</c:v>
                </c:pt>
                <c:pt idx="7">
                  <c:v>2.8294460176895995E-2</c:v>
                </c:pt>
                <c:pt idx="8">
                  <c:v>2.0686856279162998E-2</c:v>
                </c:pt>
                <c:pt idx="9">
                  <c:v>5.9269540231749202E-3</c:v>
                </c:pt>
                <c:pt idx="10">
                  <c:v>8.4995520471008834E-2</c:v>
                </c:pt>
                <c:pt idx="12">
                  <c:v>5.7180175166275798E-2</c:v>
                </c:pt>
                <c:pt idx="13">
                  <c:v>-1.6833002508725707E-2</c:v>
                </c:pt>
                <c:pt idx="14">
                  <c:v>4.2241650488538292E-3</c:v>
                </c:pt>
                <c:pt idx="15">
                  <c:v>-0.99908292826284417</c:v>
                </c:pt>
                <c:pt idx="17">
                  <c:v>0.12226635896047151</c:v>
                </c:pt>
                <c:pt idx="18">
                  <c:v>1.8032247318275688E-2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B-4AF5-8E54-C976A9151D22}"/>
            </c:ext>
          </c:extLst>
        </c:ser>
        <c:ser>
          <c:idx val="1"/>
          <c:order val="1"/>
          <c:tx>
            <c:strRef>
              <c:f>'Stof laag KNO3'!$B$6</c:f>
              <c:strCache>
                <c:ptCount val="1"/>
                <c:pt idx="0">
                  <c:v>Gemiddelde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'Stof laag KNO3'!$B$16:$B$34</c:f>
              <c:numCache>
                <c:formatCode>General</c:formatCode>
                <c:ptCount val="19"/>
                <c:pt idx="0">
                  <c:v>139</c:v>
                </c:pt>
                <c:pt idx="1">
                  <c:v>193</c:v>
                </c:pt>
                <c:pt idx="2">
                  <c:v>223</c:v>
                </c:pt>
                <c:pt idx="3">
                  <c:v>225</c:v>
                </c:pt>
                <c:pt idx="4">
                  <c:v>295</c:v>
                </c:pt>
                <c:pt idx="5">
                  <c:v>339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689</c:v>
                </c:pt>
                <c:pt idx="14">
                  <c:v>744</c:v>
                </c:pt>
                <c:pt idx="15">
                  <c:v>772</c:v>
                </c:pt>
                <c:pt idx="16">
                  <c:v>842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'Stof laag KNO3'!$D$16:$D$34</c:f>
              <c:numCache>
                <c:formatCode>0.0%</c:formatCode>
                <c:ptCount val="19"/>
                <c:pt idx="0">
                  <c:v>1.8048980578709104E-2</c:v>
                </c:pt>
                <c:pt idx="1">
                  <c:v>1.8048980578709104E-2</c:v>
                </c:pt>
                <c:pt idx="2">
                  <c:v>1.8048980578709104E-2</c:v>
                </c:pt>
                <c:pt idx="3">
                  <c:v>1.8048980578709104E-2</c:v>
                </c:pt>
                <c:pt idx="4">
                  <c:v>1.8048980578709104E-2</c:v>
                </c:pt>
                <c:pt idx="5">
                  <c:v>1.8048980578709104E-2</c:v>
                </c:pt>
                <c:pt idx="6">
                  <c:v>1.8048980578709104E-2</c:v>
                </c:pt>
                <c:pt idx="7">
                  <c:v>1.8048980578709104E-2</c:v>
                </c:pt>
                <c:pt idx="8">
                  <c:v>1.8048980578709104E-2</c:v>
                </c:pt>
                <c:pt idx="9">
                  <c:v>1.8048980578709104E-2</c:v>
                </c:pt>
                <c:pt idx="10">
                  <c:v>1.8048980578709104E-2</c:v>
                </c:pt>
                <c:pt idx="11">
                  <c:v>1.8048980578709104E-2</c:v>
                </c:pt>
                <c:pt idx="12">
                  <c:v>1.8048980578709104E-2</c:v>
                </c:pt>
                <c:pt idx="13">
                  <c:v>1.8048980578709104E-2</c:v>
                </c:pt>
                <c:pt idx="14">
                  <c:v>1.8048980578709104E-2</c:v>
                </c:pt>
                <c:pt idx="15">
                  <c:v>1.8048980578709104E-2</c:v>
                </c:pt>
                <c:pt idx="16">
                  <c:v>1.8048980578709104E-2</c:v>
                </c:pt>
                <c:pt idx="17">
                  <c:v>1.8048980578709104E-2</c:v>
                </c:pt>
                <c:pt idx="18">
                  <c:v>1.8048980578709104E-2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B-4AF5-8E54-C976A9151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90560"/>
        <c:axId val="53096832"/>
      </c:lineChart>
      <c:catAx>
        <c:axId val="530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nr labo</a:t>
                </a:r>
              </a:p>
            </c:rich>
          </c:tx>
          <c:layout>
            <c:manualLayout>
              <c:xMode val="edge"/>
              <c:yMode val="edge"/>
              <c:x val="0.42224118536907385"/>
              <c:y val="0.89664083328167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3096832"/>
        <c:crossesAt val="-1.2"/>
        <c:auto val="1"/>
        <c:lblAlgn val="ctr"/>
        <c:lblOffset val="100"/>
        <c:tickMarkSkip val="1"/>
        <c:noMultiLvlLbl val="1"/>
      </c:catAx>
      <c:valAx>
        <c:axId val="53096832"/>
        <c:scaling>
          <c:orientation val="minMax"/>
          <c:min val="-1.1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afwijking tov referentiewaarde in %</a:t>
                </a:r>
              </a:p>
            </c:rich>
          </c:tx>
          <c:layout>
            <c:manualLayout>
              <c:xMode val="edge"/>
              <c:yMode val="edge"/>
              <c:x val="1.9696417258187781E-2"/>
              <c:y val="0.1963824994316659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BE"/>
          </a:p>
        </c:txPr>
        <c:crossAx val="530905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8617845183146"/>
          <c:y val="0.42894055565889205"/>
          <c:w val="0.12145592592592593"/>
          <c:h val="8.31011111111111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BE"/>
    </a:p>
  </c:txPr>
  <c:printSettings>
    <c:headerFooter alignWithMargins="0"/>
    <c:pageMargins b="1" l="0.750000000000006" r="0.75000000000000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68034</xdr:colOff>
      <xdr:row>13</xdr:row>
      <xdr:rowOff>81642</xdr:rowOff>
    </xdr:from>
    <xdr:to>
      <xdr:col>26</xdr:col>
      <xdr:colOff>458570</xdr:colOff>
      <xdr:row>39</xdr:row>
      <xdr:rowOff>174857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190501</xdr:colOff>
      <xdr:row>13</xdr:row>
      <xdr:rowOff>1</xdr:rowOff>
    </xdr:from>
    <xdr:to>
      <xdr:col>26</xdr:col>
      <xdr:colOff>581037</xdr:colOff>
      <xdr:row>39</xdr:row>
      <xdr:rowOff>93215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81643</xdr:colOff>
      <xdr:row>13</xdr:row>
      <xdr:rowOff>27213</xdr:rowOff>
    </xdr:from>
    <xdr:to>
      <xdr:col>27</xdr:col>
      <xdr:colOff>349714</xdr:colOff>
      <xdr:row>39</xdr:row>
      <xdr:rowOff>120428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13</xdr:row>
      <xdr:rowOff>13607</xdr:rowOff>
    </xdr:from>
    <xdr:to>
      <xdr:col>26</xdr:col>
      <xdr:colOff>581035</xdr:colOff>
      <xdr:row>39</xdr:row>
      <xdr:rowOff>106821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122463</xdr:colOff>
      <xdr:row>12</xdr:row>
      <xdr:rowOff>54426</xdr:rowOff>
    </xdr:from>
    <xdr:to>
      <xdr:col>26</xdr:col>
      <xdr:colOff>512999</xdr:colOff>
      <xdr:row>38</xdr:row>
      <xdr:rowOff>147640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149677</xdr:colOff>
      <xdr:row>12</xdr:row>
      <xdr:rowOff>163285</xdr:rowOff>
    </xdr:from>
    <xdr:to>
      <xdr:col>26</xdr:col>
      <xdr:colOff>540213</xdr:colOff>
      <xdr:row>39</xdr:row>
      <xdr:rowOff>52393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122464</xdr:colOff>
      <xdr:row>12</xdr:row>
      <xdr:rowOff>176893</xdr:rowOff>
    </xdr:from>
    <xdr:to>
      <xdr:col>26</xdr:col>
      <xdr:colOff>513000</xdr:colOff>
      <xdr:row>39</xdr:row>
      <xdr:rowOff>66001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81642</xdr:colOff>
      <xdr:row>13</xdr:row>
      <xdr:rowOff>40822</xdr:rowOff>
    </xdr:from>
    <xdr:to>
      <xdr:col>26</xdr:col>
      <xdr:colOff>472178</xdr:colOff>
      <xdr:row>39</xdr:row>
      <xdr:rowOff>134037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54428</xdr:colOff>
      <xdr:row>12</xdr:row>
      <xdr:rowOff>176893</xdr:rowOff>
    </xdr:from>
    <xdr:to>
      <xdr:col>26</xdr:col>
      <xdr:colOff>444964</xdr:colOff>
      <xdr:row>39</xdr:row>
      <xdr:rowOff>66001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108856</xdr:colOff>
      <xdr:row>13</xdr:row>
      <xdr:rowOff>13606</xdr:rowOff>
    </xdr:from>
    <xdr:to>
      <xdr:col>26</xdr:col>
      <xdr:colOff>499392</xdr:colOff>
      <xdr:row>39</xdr:row>
      <xdr:rowOff>106821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122464</xdr:colOff>
      <xdr:row>13</xdr:row>
      <xdr:rowOff>13607</xdr:rowOff>
    </xdr:from>
    <xdr:to>
      <xdr:col>26</xdr:col>
      <xdr:colOff>513000</xdr:colOff>
      <xdr:row>39</xdr:row>
      <xdr:rowOff>106822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136071</xdr:colOff>
      <xdr:row>13</xdr:row>
      <xdr:rowOff>40822</xdr:rowOff>
    </xdr:from>
    <xdr:to>
      <xdr:col>26</xdr:col>
      <xdr:colOff>240856</xdr:colOff>
      <xdr:row>39</xdr:row>
      <xdr:rowOff>134037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217713</xdr:colOff>
      <xdr:row>12</xdr:row>
      <xdr:rowOff>204106</xdr:rowOff>
    </xdr:from>
    <xdr:to>
      <xdr:col>26</xdr:col>
      <xdr:colOff>608249</xdr:colOff>
      <xdr:row>39</xdr:row>
      <xdr:rowOff>93213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tofsa\un_mrg\Referentielab%20Lucht\L15W4-Ringtesten\LABS2007\Resultaten\rapportering\rapporteringdef\rapdeferkende\outlierVlaam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lume"/>
      <sheetName val="snelheid laag"/>
      <sheetName val="snelheid hoog"/>
      <sheetName val="water"/>
      <sheetName val="stof laag"/>
      <sheetName val="stof hoog"/>
      <sheetName val="tabel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B8">
            <v>3</v>
          </cell>
          <cell r="C8">
            <v>1.153</v>
          </cell>
        </row>
        <row r="9">
          <cell r="B9">
            <v>4</v>
          </cell>
          <cell r="C9">
            <v>1.4630000000000001</v>
          </cell>
        </row>
        <row r="10">
          <cell r="B10">
            <v>5</v>
          </cell>
          <cell r="C10">
            <v>1.671</v>
          </cell>
        </row>
        <row r="11">
          <cell r="B11">
            <v>6</v>
          </cell>
          <cell r="C11">
            <v>1.8220000000000001</v>
          </cell>
        </row>
        <row r="12">
          <cell r="B12">
            <v>7</v>
          </cell>
          <cell r="C12">
            <v>1.9379999999999999</v>
          </cell>
        </row>
        <row r="13">
          <cell r="B13">
            <v>8</v>
          </cell>
          <cell r="C13">
            <v>2.032</v>
          </cell>
        </row>
        <row r="14">
          <cell r="B14">
            <v>9</v>
          </cell>
          <cell r="C14">
            <v>2.11</v>
          </cell>
        </row>
        <row r="15">
          <cell r="B15">
            <v>10</v>
          </cell>
          <cell r="C15">
            <v>2.1760000000000002</v>
          </cell>
        </row>
        <row r="16">
          <cell r="B16">
            <v>11</v>
          </cell>
          <cell r="C16">
            <v>2.234</v>
          </cell>
        </row>
        <row r="17">
          <cell r="B17">
            <v>12</v>
          </cell>
          <cell r="C17">
            <v>2.2850000000000001</v>
          </cell>
        </row>
        <row r="18">
          <cell r="B18">
            <v>13</v>
          </cell>
          <cell r="C18">
            <v>2.33</v>
          </cell>
        </row>
        <row r="19">
          <cell r="B19">
            <v>14</v>
          </cell>
          <cell r="C19">
            <v>2.3719999999999999</v>
          </cell>
        </row>
        <row r="20">
          <cell r="B20">
            <v>15</v>
          </cell>
          <cell r="C20">
            <v>2.4089999999999998</v>
          </cell>
        </row>
        <row r="21">
          <cell r="B21">
            <v>16</v>
          </cell>
          <cell r="C21">
            <v>2.4430000000000001</v>
          </cell>
        </row>
        <row r="22">
          <cell r="B22">
            <v>17</v>
          </cell>
          <cell r="C22">
            <v>2.4750000000000001</v>
          </cell>
        </row>
        <row r="23">
          <cell r="B23">
            <v>18</v>
          </cell>
          <cell r="C23">
            <v>2.504</v>
          </cell>
        </row>
        <row r="24">
          <cell r="B24">
            <v>19</v>
          </cell>
          <cell r="C24">
            <v>2.5310000000000001</v>
          </cell>
        </row>
        <row r="25">
          <cell r="B25">
            <v>20</v>
          </cell>
          <cell r="C25">
            <v>2.556</v>
          </cell>
        </row>
        <row r="26">
          <cell r="B26">
            <v>21</v>
          </cell>
          <cell r="C26">
            <v>2.58</v>
          </cell>
        </row>
        <row r="27">
          <cell r="B27">
            <v>22</v>
          </cell>
          <cell r="C27">
            <v>2.6030000000000002</v>
          </cell>
        </row>
        <row r="28">
          <cell r="B28">
            <v>23</v>
          </cell>
          <cell r="C28">
            <v>2.6240000000000001</v>
          </cell>
        </row>
        <row r="29">
          <cell r="B29">
            <v>24</v>
          </cell>
          <cell r="C29">
            <v>2.6440000000000001</v>
          </cell>
        </row>
        <row r="30">
          <cell r="B30">
            <v>25</v>
          </cell>
          <cell r="C30">
            <v>2.6629999999999998</v>
          </cell>
        </row>
        <row r="31">
          <cell r="B31">
            <v>26</v>
          </cell>
          <cell r="C31">
            <v>2.681</v>
          </cell>
        </row>
        <row r="32">
          <cell r="B32">
            <v>27</v>
          </cell>
          <cell r="C32">
            <v>2.698</v>
          </cell>
        </row>
        <row r="33">
          <cell r="B33">
            <v>28</v>
          </cell>
          <cell r="C33">
            <v>2.714</v>
          </cell>
        </row>
        <row r="34">
          <cell r="B34">
            <v>29</v>
          </cell>
          <cell r="C34">
            <v>2.73</v>
          </cell>
        </row>
        <row r="35">
          <cell r="B35">
            <v>30</v>
          </cell>
          <cell r="C35">
            <v>2.7450000000000001</v>
          </cell>
        </row>
        <row r="36">
          <cell r="B36">
            <v>31</v>
          </cell>
          <cell r="C36">
            <v>2.7589999999999999</v>
          </cell>
        </row>
        <row r="37">
          <cell r="B37">
            <v>32</v>
          </cell>
          <cell r="C37">
            <v>2.7730000000000001</v>
          </cell>
        </row>
        <row r="38">
          <cell r="B38">
            <v>33</v>
          </cell>
          <cell r="C38">
            <v>2.786</v>
          </cell>
        </row>
        <row r="39">
          <cell r="B39">
            <v>34</v>
          </cell>
          <cell r="C39">
            <v>2.7989999999999999</v>
          </cell>
        </row>
        <row r="40">
          <cell r="B40">
            <v>35</v>
          </cell>
          <cell r="C40">
            <v>2.8109999999999999</v>
          </cell>
        </row>
        <row r="41">
          <cell r="B41">
            <v>36</v>
          </cell>
          <cell r="C41">
            <v>2.823</v>
          </cell>
        </row>
        <row r="42">
          <cell r="B42">
            <v>37</v>
          </cell>
          <cell r="C42">
            <v>2.8340000000000001</v>
          </cell>
        </row>
        <row r="43">
          <cell r="B43">
            <v>38</v>
          </cell>
          <cell r="C43">
            <v>2.8450000000000002</v>
          </cell>
        </row>
        <row r="44">
          <cell r="B44">
            <v>39</v>
          </cell>
          <cell r="C44">
            <v>2.8559999999999999</v>
          </cell>
        </row>
        <row r="45">
          <cell r="B45">
            <v>40</v>
          </cell>
          <cell r="C45">
            <v>2.8660000000000001</v>
          </cell>
        </row>
        <row r="46">
          <cell r="B46">
            <v>41</v>
          </cell>
          <cell r="C46">
            <v>2.8759999999999999</v>
          </cell>
        </row>
        <row r="47">
          <cell r="B47">
            <v>42</v>
          </cell>
          <cell r="C47">
            <v>2.8860000000000001</v>
          </cell>
        </row>
        <row r="48">
          <cell r="B48">
            <v>43</v>
          </cell>
          <cell r="C48">
            <v>2.8959999999999999</v>
          </cell>
        </row>
        <row r="49">
          <cell r="B49">
            <v>44</v>
          </cell>
          <cell r="C49">
            <v>2.9049999999999998</v>
          </cell>
        </row>
        <row r="50">
          <cell r="B50">
            <v>45</v>
          </cell>
          <cell r="C50">
            <v>2.9140000000000001</v>
          </cell>
        </row>
        <row r="51">
          <cell r="B51">
            <v>46</v>
          </cell>
          <cell r="C51">
            <v>2.9220000000000002</v>
          </cell>
        </row>
        <row r="52">
          <cell r="B52">
            <v>47</v>
          </cell>
          <cell r="C52">
            <v>2.931</v>
          </cell>
        </row>
        <row r="53">
          <cell r="B53">
            <v>48</v>
          </cell>
          <cell r="C53">
            <v>2.9390000000000001</v>
          </cell>
        </row>
        <row r="54">
          <cell r="B54">
            <v>49</v>
          </cell>
          <cell r="C54">
            <v>2.9470000000000001</v>
          </cell>
        </row>
        <row r="55">
          <cell r="B55">
            <v>50</v>
          </cell>
          <cell r="C55">
            <v>2.9550000000000001</v>
          </cell>
        </row>
        <row r="56">
          <cell r="B56">
            <v>51</v>
          </cell>
          <cell r="C56">
            <v>2.9630000000000001</v>
          </cell>
        </row>
        <row r="57">
          <cell r="B57">
            <v>52</v>
          </cell>
          <cell r="C57">
            <v>2.9710000000000001</v>
          </cell>
        </row>
        <row r="58">
          <cell r="B58">
            <v>53</v>
          </cell>
          <cell r="C58">
            <v>2.9780000000000002</v>
          </cell>
        </row>
        <row r="59">
          <cell r="B59">
            <v>54</v>
          </cell>
          <cell r="C59">
            <v>2.9849999999999999</v>
          </cell>
        </row>
        <row r="60">
          <cell r="B60">
            <v>55</v>
          </cell>
          <cell r="C60">
            <v>2.992</v>
          </cell>
        </row>
        <row r="61">
          <cell r="B61">
            <v>56</v>
          </cell>
          <cell r="C61">
            <v>2.9990000000000001</v>
          </cell>
        </row>
        <row r="62">
          <cell r="B62">
            <v>57</v>
          </cell>
          <cell r="C62">
            <v>3.0049999999999999</v>
          </cell>
        </row>
        <row r="63">
          <cell r="B63">
            <v>58</v>
          </cell>
          <cell r="C63">
            <v>3.012</v>
          </cell>
        </row>
        <row r="64">
          <cell r="B64">
            <v>59</v>
          </cell>
          <cell r="C64">
            <v>3.0179999999999998</v>
          </cell>
        </row>
        <row r="65">
          <cell r="B65">
            <v>60</v>
          </cell>
          <cell r="C65">
            <v>3.0249999999999999</v>
          </cell>
        </row>
        <row r="66">
          <cell r="B66">
            <v>61</v>
          </cell>
          <cell r="C66">
            <v>3.03</v>
          </cell>
        </row>
        <row r="67">
          <cell r="B67">
            <v>62</v>
          </cell>
          <cell r="C67">
            <v>3.0369999999999999</v>
          </cell>
        </row>
        <row r="68">
          <cell r="B68">
            <v>63</v>
          </cell>
          <cell r="C68">
            <v>3.0419999999999998</v>
          </cell>
        </row>
        <row r="69">
          <cell r="B69">
            <v>64</v>
          </cell>
          <cell r="C69">
            <v>3.048</v>
          </cell>
        </row>
        <row r="70">
          <cell r="B70">
            <v>65</v>
          </cell>
          <cell r="C70">
            <v>3.0539999999999998</v>
          </cell>
        </row>
        <row r="71">
          <cell r="B71">
            <v>66</v>
          </cell>
          <cell r="C71">
            <v>3.06</v>
          </cell>
        </row>
        <row r="72">
          <cell r="B72">
            <v>67</v>
          </cell>
          <cell r="C72">
            <v>3.0649999999999999</v>
          </cell>
        </row>
        <row r="73">
          <cell r="B73">
            <v>68</v>
          </cell>
          <cell r="C73">
            <v>3.0710000000000002</v>
          </cell>
        </row>
        <row r="74">
          <cell r="B74">
            <v>69</v>
          </cell>
          <cell r="C74">
            <v>3.0760000000000001</v>
          </cell>
        </row>
        <row r="75">
          <cell r="B75">
            <v>70</v>
          </cell>
          <cell r="C75">
            <v>3.081</v>
          </cell>
        </row>
        <row r="76">
          <cell r="B76">
            <v>71</v>
          </cell>
          <cell r="C76">
            <v>3.0859999999999999</v>
          </cell>
        </row>
        <row r="77">
          <cell r="B77">
            <v>72</v>
          </cell>
          <cell r="C77">
            <v>3.0910000000000002</v>
          </cell>
        </row>
        <row r="78">
          <cell r="B78">
            <v>73</v>
          </cell>
          <cell r="C78">
            <v>3.0960000000000001</v>
          </cell>
        </row>
        <row r="79">
          <cell r="B79">
            <v>74</v>
          </cell>
          <cell r="C79">
            <v>3.101</v>
          </cell>
        </row>
        <row r="80">
          <cell r="B80">
            <v>75</v>
          </cell>
          <cell r="C80">
            <v>3.1059999999999999</v>
          </cell>
        </row>
        <row r="81">
          <cell r="B81">
            <v>76</v>
          </cell>
          <cell r="C81">
            <v>3.1110000000000002</v>
          </cell>
        </row>
        <row r="82">
          <cell r="B82">
            <v>77</v>
          </cell>
          <cell r="C82">
            <v>3.1160000000000001</v>
          </cell>
        </row>
        <row r="83">
          <cell r="B83">
            <v>78</v>
          </cell>
          <cell r="C83">
            <v>3.12</v>
          </cell>
        </row>
        <row r="84">
          <cell r="B84">
            <v>79</v>
          </cell>
          <cell r="C84">
            <v>3.1240000000000001</v>
          </cell>
        </row>
        <row r="85">
          <cell r="B85">
            <v>80</v>
          </cell>
          <cell r="C85">
            <v>3.129</v>
          </cell>
        </row>
        <row r="86">
          <cell r="B86">
            <v>81</v>
          </cell>
          <cell r="C86">
            <v>3.133</v>
          </cell>
        </row>
        <row r="87">
          <cell r="B87">
            <v>82</v>
          </cell>
          <cell r="C87">
            <v>3.1379999999999999</v>
          </cell>
        </row>
        <row r="88">
          <cell r="B88">
            <v>83</v>
          </cell>
          <cell r="C88">
            <v>3.1419999999999999</v>
          </cell>
        </row>
        <row r="89">
          <cell r="B89">
            <v>84</v>
          </cell>
          <cell r="C89">
            <v>3.1459999999999999</v>
          </cell>
        </row>
        <row r="90">
          <cell r="B90">
            <v>85</v>
          </cell>
          <cell r="C90">
            <v>3.15</v>
          </cell>
        </row>
        <row r="91">
          <cell r="B91">
            <v>86</v>
          </cell>
          <cell r="C91">
            <v>3.1539999999999999</v>
          </cell>
        </row>
        <row r="92">
          <cell r="B92">
            <v>87</v>
          </cell>
          <cell r="C92">
            <v>3.1579999999999999</v>
          </cell>
        </row>
        <row r="93">
          <cell r="B93">
            <v>88</v>
          </cell>
          <cell r="C93">
            <v>3.1619999999999999</v>
          </cell>
        </row>
        <row r="94">
          <cell r="B94">
            <v>89</v>
          </cell>
          <cell r="C94">
            <v>3.1659999999999999</v>
          </cell>
        </row>
        <row r="95">
          <cell r="B95">
            <v>90</v>
          </cell>
          <cell r="C95">
            <v>3.17</v>
          </cell>
        </row>
        <row r="96">
          <cell r="B96">
            <v>91</v>
          </cell>
          <cell r="C96">
            <v>3.1739999999999999</v>
          </cell>
        </row>
        <row r="97">
          <cell r="B97">
            <v>92</v>
          </cell>
          <cell r="C97">
            <v>3.1779999999999999</v>
          </cell>
        </row>
        <row r="98">
          <cell r="B98">
            <v>93</v>
          </cell>
          <cell r="C98">
            <v>3.181</v>
          </cell>
        </row>
        <row r="99">
          <cell r="B99">
            <v>94</v>
          </cell>
          <cell r="C99">
            <v>3.1850000000000001</v>
          </cell>
        </row>
        <row r="100">
          <cell r="B100">
            <v>95</v>
          </cell>
          <cell r="C100">
            <v>3.1890000000000001</v>
          </cell>
        </row>
        <row r="101">
          <cell r="B101">
            <v>96</v>
          </cell>
          <cell r="C101">
            <v>3.1920000000000002</v>
          </cell>
        </row>
        <row r="102">
          <cell r="B102">
            <v>97</v>
          </cell>
          <cell r="C102">
            <v>3.1949999999999998</v>
          </cell>
        </row>
        <row r="103">
          <cell r="B103">
            <v>98</v>
          </cell>
          <cell r="C103">
            <v>3.2</v>
          </cell>
        </row>
        <row r="104">
          <cell r="B104">
            <v>99</v>
          </cell>
          <cell r="C104">
            <v>3.2029999999999998</v>
          </cell>
        </row>
        <row r="105">
          <cell r="B105">
            <v>100</v>
          </cell>
          <cell r="C105">
            <v>3.206</v>
          </cell>
        </row>
        <row r="106">
          <cell r="B106">
            <v>101</v>
          </cell>
          <cell r="C106">
            <v>3.2090000000000001</v>
          </cell>
        </row>
        <row r="107">
          <cell r="B107">
            <v>102</v>
          </cell>
          <cell r="C107">
            <v>3.2120000000000002</v>
          </cell>
        </row>
        <row r="108">
          <cell r="B108">
            <v>103</v>
          </cell>
          <cell r="C108">
            <v>3.2160000000000002</v>
          </cell>
        </row>
        <row r="109">
          <cell r="B109">
            <v>104</v>
          </cell>
          <cell r="C109">
            <v>3.2189999999999999</v>
          </cell>
        </row>
        <row r="110">
          <cell r="B110">
            <v>105</v>
          </cell>
          <cell r="C110">
            <v>3.222</v>
          </cell>
        </row>
        <row r="111">
          <cell r="B111">
            <v>106</v>
          </cell>
          <cell r="C111">
            <v>3.226</v>
          </cell>
        </row>
        <row r="112">
          <cell r="B112">
            <v>107</v>
          </cell>
          <cell r="C112">
            <v>3.2290000000000001</v>
          </cell>
        </row>
        <row r="113">
          <cell r="B113">
            <v>108</v>
          </cell>
          <cell r="C113">
            <v>3.2320000000000002</v>
          </cell>
        </row>
        <row r="114">
          <cell r="B114">
            <v>109</v>
          </cell>
          <cell r="C114">
            <v>3.2349999999999999</v>
          </cell>
        </row>
        <row r="115">
          <cell r="B115">
            <v>110</v>
          </cell>
          <cell r="C115">
            <v>3.238</v>
          </cell>
        </row>
        <row r="116">
          <cell r="B116">
            <v>111</v>
          </cell>
          <cell r="C116">
            <v>3.2410000000000001</v>
          </cell>
        </row>
        <row r="117">
          <cell r="B117">
            <v>112</v>
          </cell>
          <cell r="C117">
            <v>3.2429999999999999</v>
          </cell>
        </row>
        <row r="118">
          <cell r="B118">
            <v>113</v>
          </cell>
          <cell r="C118">
            <v>3.246</v>
          </cell>
        </row>
        <row r="119">
          <cell r="B119">
            <v>114</v>
          </cell>
          <cell r="C119">
            <v>3.25</v>
          </cell>
        </row>
        <row r="120">
          <cell r="B120">
            <v>115</v>
          </cell>
          <cell r="C120">
            <v>3.2519999999999998</v>
          </cell>
        </row>
        <row r="121">
          <cell r="B121">
            <v>116</v>
          </cell>
          <cell r="C121">
            <v>3.2549999999999999</v>
          </cell>
        </row>
        <row r="122">
          <cell r="B122">
            <v>117</v>
          </cell>
          <cell r="C122">
            <v>3.258</v>
          </cell>
        </row>
        <row r="123">
          <cell r="B123">
            <v>118</v>
          </cell>
          <cell r="C123">
            <v>3.2610000000000001</v>
          </cell>
        </row>
        <row r="124">
          <cell r="B124">
            <v>119</v>
          </cell>
          <cell r="C124">
            <v>3.2629999999999999</v>
          </cell>
        </row>
        <row r="125">
          <cell r="B125">
            <v>120</v>
          </cell>
          <cell r="C125">
            <v>3.266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AE48"/>
  <sheetViews>
    <sheetView tabSelected="1" zoomScale="70" zoomScaleNormal="70" workbookViewId="0">
      <selection activeCell="F36" sqref="F36"/>
    </sheetView>
  </sheetViews>
  <sheetFormatPr defaultRowHeight="15.75" x14ac:dyDescent="0.25"/>
  <cols>
    <col min="1" max="1" width="9.140625" style="22"/>
    <col min="2" max="2" width="16.28515625" style="22" bestFit="1" customWidth="1"/>
    <col min="3" max="3" width="10.28515625" style="22" bestFit="1" customWidth="1"/>
    <col min="4" max="4" width="13.140625" style="22" bestFit="1" customWidth="1"/>
    <col min="5" max="7" width="9.140625" style="22"/>
    <col min="8" max="8" width="15.28515625" style="22" customWidth="1"/>
    <col min="9" max="9" width="5.7109375" style="22" bestFit="1" customWidth="1"/>
    <col min="10" max="16384" width="9.140625" style="22"/>
  </cols>
  <sheetData>
    <row r="1" spans="2:31" ht="13.5" customHeight="1" x14ac:dyDescent="0.25"/>
    <row r="3" spans="2:31" ht="26.25" x14ac:dyDescent="0.4">
      <c r="B3" s="85" t="s">
        <v>2</v>
      </c>
      <c r="C3" s="85"/>
      <c r="D3" s="63"/>
    </row>
    <row r="5" spans="2:31" ht="16.5" thickBot="1" x14ac:dyDescent="0.3"/>
    <row r="6" spans="2:31" x14ac:dyDescent="0.25">
      <c r="B6" s="12" t="s">
        <v>0</v>
      </c>
      <c r="C6" s="43">
        <v>-0.23352941176470748</v>
      </c>
    </row>
    <row r="7" spans="2:31" x14ac:dyDescent="0.25">
      <c r="B7" s="13" t="s">
        <v>14</v>
      </c>
      <c r="C7" s="44">
        <v>0.54998796778282633</v>
      </c>
    </row>
    <row r="8" spans="2:31" ht="16.5" thickBot="1" x14ac:dyDescent="0.3">
      <c r="B8" s="14" t="s">
        <v>15</v>
      </c>
      <c r="C8" s="39">
        <v>17</v>
      </c>
    </row>
    <row r="9" spans="2:31" ht="13.5" customHeight="1" x14ac:dyDescent="0.25">
      <c r="B9" s="32"/>
    </row>
    <row r="10" spans="2:31" x14ac:dyDescent="0.25">
      <c r="B10" s="32"/>
      <c r="I10" s="3"/>
      <c r="J10" s="3"/>
    </row>
    <row r="11" spans="2:31" x14ac:dyDescent="0.25">
      <c r="F11" s="83" t="s">
        <v>12</v>
      </c>
      <c r="G11" s="83"/>
      <c r="H11" s="83"/>
      <c r="I11" s="50"/>
      <c r="J11" s="72">
        <v>-3.0316666666666681</v>
      </c>
    </row>
    <row r="12" spans="2:31" x14ac:dyDescent="0.25">
      <c r="B12" s="34"/>
      <c r="F12" s="9"/>
      <c r="G12" s="9"/>
      <c r="H12" s="9"/>
      <c r="I12" s="51"/>
      <c r="J12" s="72"/>
    </row>
    <row r="13" spans="2:31" x14ac:dyDescent="0.25">
      <c r="F13" s="84" t="s">
        <v>13</v>
      </c>
      <c r="G13" s="84"/>
      <c r="H13" s="84"/>
      <c r="I13" s="51"/>
      <c r="J13" s="72">
        <v>-0.23352941176470748</v>
      </c>
      <c r="AE13" s="33"/>
    </row>
    <row r="14" spans="2:31" ht="16.5" thickBot="1" x14ac:dyDescent="0.3"/>
    <row r="15" spans="2:31" x14ac:dyDescent="0.25">
      <c r="B15" s="58" t="s">
        <v>11</v>
      </c>
      <c r="C15" s="59" t="s">
        <v>10</v>
      </c>
      <c r="D15" s="60" t="s">
        <v>0</v>
      </c>
      <c r="E15" s="3"/>
    </row>
    <row r="16" spans="2:31" x14ac:dyDescent="0.25">
      <c r="B16" s="47">
        <v>139</v>
      </c>
      <c r="C16" s="52">
        <v>0.12999999999999545</v>
      </c>
      <c r="D16" s="53">
        <v>-0.23352941176470748</v>
      </c>
    </row>
    <row r="17" spans="2:4" x14ac:dyDescent="0.25">
      <c r="B17" s="47">
        <v>193</v>
      </c>
      <c r="C17" s="52">
        <v>0.29999999999999716</v>
      </c>
      <c r="D17" s="53">
        <v>-0.23352941176470748</v>
      </c>
    </row>
    <row r="18" spans="2:4" x14ac:dyDescent="0.25">
      <c r="B18" s="47">
        <v>223</v>
      </c>
      <c r="C18" s="52">
        <v>0.19999999999998863</v>
      </c>
      <c r="D18" s="53">
        <v>-0.23352941176470748</v>
      </c>
    </row>
    <row r="19" spans="2:4" x14ac:dyDescent="0.25">
      <c r="B19" s="47">
        <v>225</v>
      </c>
      <c r="C19" s="52">
        <v>-0.20000000000000284</v>
      </c>
      <c r="D19" s="53">
        <v>-0.23352941176470748</v>
      </c>
    </row>
    <row r="20" spans="2:4" x14ac:dyDescent="0.25">
      <c r="B20" s="47">
        <v>295</v>
      </c>
      <c r="C20" s="52">
        <v>-0.5</v>
      </c>
      <c r="D20" s="53">
        <v>-0.23352941176470748</v>
      </c>
    </row>
    <row r="21" spans="2:4" x14ac:dyDescent="0.25">
      <c r="B21" s="47">
        <v>339</v>
      </c>
      <c r="C21" s="52">
        <v>-0.79999999999999716</v>
      </c>
      <c r="D21" s="53">
        <v>-0.23352941176470748</v>
      </c>
    </row>
    <row r="22" spans="2:4" x14ac:dyDescent="0.25">
      <c r="B22" s="47">
        <v>509</v>
      </c>
      <c r="C22" s="52">
        <v>-0.29999999999999716</v>
      </c>
      <c r="D22" s="53">
        <v>-0.23352941176470748</v>
      </c>
    </row>
    <row r="23" spans="2:4" x14ac:dyDescent="0.25">
      <c r="B23" s="65">
        <v>512</v>
      </c>
      <c r="C23" s="52">
        <v>-1.3000000000000114</v>
      </c>
      <c r="D23" s="53">
        <v>-0.23352941176470748</v>
      </c>
    </row>
    <row r="24" spans="2:4" x14ac:dyDescent="0.25">
      <c r="B24" s="47">
        <v>551</v>
      </c>
      <c r="C24" s="52">
        <v>1</v>
      </c>
      <c r="D24" s="53">
        <v>-0.23352941176470748</v>
      </c>
    </row>
    <row r="25" spans="2:4" x14ac:dyDescent="0.25">
      <c r="B25" s="47">
        <v>579</v>
      </c>
      <c r="C25" s="52">
        <v>-9.9999999999994316E-2</v>
      </c>
      <c r="D25" s="53">
        <v>-0.23352941176470748</v>
      </c>
    </row>
    <row r="26" spans="2:4" x14ac:dyDescent="0.25">
      <c r="B26" s="47">
        <v>591</v>
      </c>
      <c r="C26" s="52">
        <v>-0.70000000000000284</v>
      </c>
      <c r="D26" s="53">
        <v>-0.23352941176470748</v>
      </c>
    </row>
    <row r="27" spans="2:4" x14ac:dyDescent="0.25">
      <c r="B27" s="47">
        <v>615</v>
      </c>
      <c r="C27" s="52"/>
      <c r="D27" s="53">
        <v>-0.23352941176470748</v>
      </c>
    </row>
    <row r="28" spans="2:4" x14ac:dyDescent="0.25">
      <c r="B28" s="47">
        <v>644</v>
      </c>
      <c r="C28" s="52">
        <v>0.20000000000000284</v>
      </c>
      <c r="D28" s="53">
        <v>-0.23352941176470748</v>
      </c>
    </row>
    <row r="29" spans="2:4" x14ac:dyDescent="0.25">
      <c r="B29" s="47">
        <v>689</v>
      </c>
      <c r="C29" s="52">
        <v>-0.40000000000000568</v>
      </c>
      <c r="D29" s="53">
        <v>-0.23352941176470748</v>
      </c>
    </row>
    <row r="30" spans="2:4" x14ac:dyDescent="0.25">
      <c r="B30" s="47">
        <v>744</v>
      </c>
      <c r="C30" s="52">
        <v>0.20000000000000284</v>
      </c>
      <c r="D30" s="53">
        <v>-0.23352941176470748</v>
      </c>
    </row>
    <row r="31" spans="2:4" x14ac:dyDescent="0.25">
      <c r="B31" s="57">
        <v>772</v>
      </c>
      <c r="C31" s="67">
        <v>-50.6</v>
      </c>
      <c r="D31" s="53">
        <v>-0.23352941176470748</v>
      </c>
    </row>
    <row r="32" spans="2:4" x14ac:dyDescent="0.25">
      <c r="B32" s="47">
        <v>842</v>
      </c>
      <c r="C32" s="52">
        <v>-0.79999999999999716</v>
      </c>
      <c r="D32" s="53">
        <v>-0.23352941176470748</v>
      </c>
    </row>
    <row r="33" spans="2:4" x14ac:dyDescent="0.25">
      <c r="B33" s="47">
        <v>904</v>
      </c>
      <c r="C33" s="52">
        <v>-0.20000000000000284</v>
      </c>
      <c r="D33" s="53">
        <v>-0.23352941176470748</v>
      </c>
    </row>
    <row r="34" spans="2:4" ht="16.5" thickBot="1" x14ac:dyDescent="0.3">
      <c r="B34" s="54">
        <v>928</v>
      </c>
      <c r="C34" s="55">
        <v>-0.70000000000000284</v>
      </c>
      <c r="D34" s="56">
        <v>-0.23352941176470748</v>
      </c>
    </row>
    <row r="40" spans="2:4" x14ac:dyDescent="0.25">
      <c r="C40" s="37"/>
    </row>
    <row r="41" spans="2:4" x14ac:dyDescent="0.25">
      <c r="C41" s="37"/>
    </row>
    <row r="42" spans="2:4" x14ac:dyDescent="0.25">
      <c r="C42" s="36"/>
    </row>
    <row r="43" spans="2:4" x14ac:dyDescent="0.25">
      <c r="C43" s="36"/>
    </row>
    <row r="44" spans="2:4" x14ac:dyDescent="0.25">
      <c r="B44" s="7"/>
      <c r="C44" s="36"/>
    </row>
    <row r="45" spans="2:4" x14ac:dyDescent="0.25">
      <c r="C45" s="36"/>
    </row>
    <row r="46" spans="2:4" x14ac:dyDescent="0.25">
      <c r="B46" s="7"/>
      <c r="C46" s="38"/>
    </row>
    <row r="47" spans="2:4" x14ac:dyDescent="0.25">
      <c r="C47" s="38"/>
    </row>
    <row r="48" spans="2:4" x14ac:dyDescent="0.25">
      <c r="B48" s="7"/>
      <c r="C48" s="38"/>
    </row>
  </sheetData>
  <sheetProtection algorithmName="SHA-512" hashValue="dCbudXn8vFbii/nvXLRWyiIPP7ci6Fvehx/dVvz+vjCpypBB1mI7BjPhO4qBK40h/yKYVLNXUxth2VMjuZQOdw==" saltValue="agpTRczVSreEGyLZ8f6a5w==" spinCount="100000" sheet="1" objects="1" scenarios="1" selectLockedCells="1" selectUnlockedCells="1"/>
  <sortState xmlns:xlrd2="http://schemas.microsoft.com/office/spreadsheetml/2017/richdata2" ref="B16:C32">
    <sortCondition ref="B16:B32"/>
  </sortState>
  <mergeCells count="3">
    <mergeCell ref="F11:H11"/>
    <mergeCell ref="F13:H13"/>
    <mergeCell ref="B3:C3"/>
  </mergeCells>
  <pageMargins left="0.75" right="0.75" top="1" bottom="1" header="0.5" footer="0.5"/>
  <pageSetup paperSize="9" scale="49" orientation="landscape" r:id="rId1"/>
  <headerFooter alignWithMargins="0"/>
  <rowBreaks count="1" manualBreakCount="1">
    <brk id="3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1:AE43"/>
  <sheetViews>
    <sheetView zoomScale="70" zoomScaleNormal="70" workbookViewId="0">
      <selection activeCell="H23" sqref="H23"/>
    </sheetView>
  </sheetViews>
  <sheetFormatPr defaultRowHeight="15.75" x14ac:dyDescent="0.25"/>
  <cols>
    <col min="1" max="1" width="9.140625" style="22"/>
    <col min="2" max="2" width="16.28515625" style="22" bestFit="1" customWidth="1"/>
    <col min="3" max="3" width="9.5703125" style="22" customWidth="1"/>
    <col min="4" max="4" width="13.140625" style="22" bestFit="1" customWidth="1"/>
    <col min="5" max="7" width="9.140625" style="22"/>
    <col min="8" max="8" width="15.28515625" style="22" customWidth="1"/>
    <col min="9" max="9" width="7.85546875" style="22" bestFit="1" customWidth="1"/>
    <col min="10" max="16384" width="9.140625" style="22"/>
  </cols>
  <sheetData>
    <row r="1" spans="2:31" ht="13.5" customHeight="1" x14ac:dyDescent="0.25"/>
    <row r="3" spans="2:31" ht="26.25" x14ac:dyDescent="0.4">
      <c r="B3" s="85" t="s">
        <v>19</v>
      </c>
      <c r="C3" s="85"/>
      <c r="D3" s="85"/>
    </row>
    <row r="5" spans="2:31" ht="16.5" thickBot="1" x14ac:dyDescent="0.3"/>
    <row r="6" spans="2:31" x14ac:dyDescent="0.25">
      <c r="B6" s="12" t="s">
        <v>0</v>
      </c>
      <c r="C6" s="30">
        <v>6.5735065832513507E-3</v>
      </c>
    </row>
    <row r="7" spans="2:31" x14ac:dyDescent="0.25">
      <c r="B7" s="13" t="s">
        <v>14</v>
      </c>
      <c r="C7" s="31">
        <v>2.0036096908963408E-2</v>
      </c>
    </row>
    <row r="8" spans="2:31" ht="16.5" thickBot="1" x14ac:dyDescent="0.3">
      <c r="B8" s="14" t="s">
        <v>15</v>
      </c>
      <c r="C8" s="39">
        <v>15</v>
      </c>
    </row>
    <row r="9" spans="2:31" ht="13.5" customHeight="1" x14ac:dyDescent="0.25">
      <c r="B9" s="32"/>
      <c r="N9" s="33"/>
    </row>
    <row r="10" spans="2:31" x14ac:dyDescent="0.25">
      <c r="B10" s="32"/>
    </row>
    <row r="11" spans="2:31" x14ac:dyDescent="0.25">
      <c r="F11" s="83" t="s">
        <v>12</v>
      </c>
      <c r="G11" s="83"/>
      <c r="H11" s="83"/>
      <c r="I11" s="20">
        <v>-5.6278974527328614E-2</v>
      </c>
    </row>
    <row r="12" spans="2:31" x14ac:dyDescent="0.25">
      <c r="B12" s="34"/>
      <c r="F12" s="9"/>
      <c r="G12" s="9"/>
      <c r="H12" s="9"/>
    </row>
    <row r="13" spans="2:31" x14ac:dyDescent="0.25">
      <c r="F13" s="84" t="s">
        <v>13</v>
      </c>
      <c r="G13" s="84"/>
      <c r="H13" s="84"/>
      <c r="I13" s="20">
        <v>6.5735065832513507E-3</v>
      </c>
      <c r="AE13" s="33"/>
    </row>
    <row r="14" spans="2:31" ht="16.5" thickBot="1" x14ac:dyDescent="0.3"/>
    <row r="15" spans="2:31" x14ac:dyDescent="0.25">
      <c r="B15" s="58" t="s">
        <v>11</v>
      </c>
      <c r="C15" s="59" t="s">
        <v>10</v>
      </c>
      <c r="D15" s="60" t="s">
        <v>0</v>
      </c>
    </row>
    <row r="16" spans="2:31" x14ac:dyDescent="0.25">
      <c r="B16" s="65">
        <v>139</v>
      </c>
      <c r="C16" s="64"/>
      <c r="D16" s="66">
        <v>6.5735065832513507E-3</v>
      </c>
    </row>
    <row r="17" spans="2:9" x14ac:dyDescent="0.25">
      <c r="B17" s="65">
        <v>193</v>
      </c>
      <c r="C17" s="64">
        <v>1.3633066744797752E-2</v>
      </c>
      <c r="D17" s="66">
        <v>6.5735065832513507E-3</v>
      </c>
    </row>
    <row r="18" spans="2:9" x14ac:dyDescent="0.25">
      <c r="B18" s="65">
        <v>223</v>
      </c>
      <c r="C18" s="64">
        <v>-3.6447696201703681E-3</v>
      </c>
      <c r="D18" s="66">
        <v>6.5735065832513507E-3</v>
      </c>
      <c r="F18" s="3"/>
      <c r="G18" s="3"/>
      <c r="H18" s="3"/>
      <c r="I18" s="3"/>
    </row>
    <row r="19" spans="2:9" x14ac:dyDescent="0.25">
      <c r="B19" s="65">
        <v>225</v>
      </c>
      <c r="C19" s="64">
        <v>-2.7229715839006689E-3</v>
      </c>
      <c r="D19" s="66">
        <v>6.5735065832513507E-3</v>
      </c>
      <c r="F19" s="35"/>
      <c r="G19" s="3"/>
      <c r="H19" s="4"/>
      <c r="I19" s="3"/>
    </row>
    <row r="20" spans="2:9" x14ac:dyDescent="0.25">
      <c r="B20" s="65">
        <v>295</v>
      </c>
      <c r="C20" s="64">
        <v>-9.3966945972811993E-5</v>
      </c>
      <c r="D20" s="66">
        <v>6.5735065832513507E-3</v>
      </c>
      <c r="F20" s="1"/>
      <c r="G20" s="3"/>
      <c r="H20" s="4"/>
      <c r="I20" s="3"/>
    </row>
    <row r="21" spans="2:9" x14ac:dyDescent="0.25">
      <c r="B21" s="65">
        <v>339</v>
      </c>
      <c r="C21" s="64">
        <v>-9.3966945972811993E-5</v>
      </c>
      <c r="D21" s="66">
        <v>6.5735065832513507E-3</v>
      </c>
      <c r="F21" s="35"/>
      <c r="G21" s="3"/>
      <c r="H21" s="4"/>
      <c r="I21" s="3"/>
    </row>
    <row r="22" spans="2:9" x14ac:dyDescent="0.25">
      <c r="B22" s="65">
        <v>509</v>
      </c>
      <c r="C22" s="64">
        <v>-3.5226645318986914E-2</v>
      </c>
      <c r="D22" s="66">
        <v>6.5735065832513507E-3</v>
      </c>
    </row>
    <row r="23" spans="2:9" x14ac:dyDescent="0.25">
      <c r="B23" s="65">
        <v>512</v>
      </c>
      <c r="C23" s="64">
        <v>1.0429024349147801E-2</v>
      </c>
      <c r="D23" s="66">
        <v>6.5735065832513507E-3</v>
      </c>
    </row>
    <row r="24" spans="2:9" x14ac:dyDescent="0.25">
      <c r="B24" s="65">
        <v>551</v>
      </c>
      <c r="C24" s="64">
        <v>1.1592009685229979E-2</v>
      </c>
      <c r="D24" s="66">
        <v>6.5735065832513507E-3</v>
      </c>
    </row>
    <row r="25" spans="2:9" x14ac:dyDescent="0.25">
      <c r="B25" s="65">
        <v>579</v>
      </c>
      <c r="C25" s="64">
        <v>4.9116850929689978E-3</v>
      </c>
      <c r="D25" s="66">
        <v>6.5735065832513507E-3</v>
      </c>
    </row>
    <row r="26" spans="2:9" x14ac:dyDescent="0.25">
      <c r="B26" s="65">
        <v>591</v>
      </c>
      <c r="C26" s="64">
        <v>6.1017051870526588E-3</v>
      </c>
      <c r="D26" s="66">
        <v>6.5735065832513507E-3</v>
      </c>
    </row>
    <row r="27" spans="2:9" x14ac:dyDescent="0.25">
      <c r="B27" s="65">
        <v>615</v>
      </c>
      <c r="C27" s="64"/>
      <c r="D27" s="66">
        <v>6.5735065832513507E-3</v>
      </c>
    </row>
    <row r="28" spans="2:9" x14ac:dyDescent="0.25">
      <c r="B28" s="65">
        <v>644</v>
      </c>
      <c r="C28" s="64">
        <v>3.5570895276842297E-2</v>
      </c>
      <c r="D28" s="66">
        <v>6.5735065832513507E-3</v>
      </c>
      <c r="E28" s="20"/>
    </row>
    <row r="29" spans="2:9" x14ac:dyDescent="0.25">
      <c r="B29" s="65">
        <v>689</v>
      </c>
      <c r="C29" s="64">
        <v>-1.1928902299065293E-2</v>
      </c>
      <c r="D29" s="66">
        <v>6.5735065832513507E-3</v>
      </c>
    </row>
    <row r="30" spans="2:9" x14ac:dyDescent="0.25">
      <c r="B30" s="65">
        <v>744</v>
      </c>
      <c r="C30" s="64">
        <v>2.5377316350626631E-3</v>
      </c>
      <c r="D30" s="66">
        <v>6.5735065832513507E-3</v>
      </c>
    </row>
    <row r="31" spans="2:9" x14ac:dyDescent="0.25">
      <c r="B31" s="57">
        <v>772</v>
      </c>
      <c r="C31" s="61">
        <v>-0.99906619118602802</v>
      </c>
      <c r="D31" s="66">
        <v>6.5735065832513507E-3</v>
      </c>
    </row>
    <row r="32" spans="2:9" x14ac:dyDescent="0.25">
      <c r="B32" s="65">
        <v>842</v>
      </c>
      <c r="C32" s="64"/>
      <c r="D32" s="66">
        <v>6.5735065832513507E-3</v>
      </c>
    </row>
    <row r="33" spans="2:4" x14ac:dyDescent="0.25">
      <c r="B33" s="65">
        <v>904</v>
      </c>
      <c r="C33" s="64">
        <v>5.4038421806632313E-2</v>
      </c>
      <c r="D33" s="66">
        <v>6.5735065832513507E-3</v>
      </c>
    </row>
    <row r="34" spans="2:4" ht="16.5" thickBot="1" x14ac:dyDescent="0.3">
      <c r="B34" s="70">
        <v>928</v>
      </c>
      <c r="C34" s="68">
        <v>1.3499281685104655E-2</v>
      </c>
      <c r="D34" s="69">
        <v>6.5735065832513507E-3</v>
      </c>
    </row>
    <row r="35" spans="2:4" x14ac:dyDescent="0.25">
      <c r="C35" s="37"/>
    </row>
    <row r="36" spans="2:4" x14ac:dyDescent="0.25">
      <c r="C36" s="37"/>
    </row>
    <row r="37" spans="2:4" x14ac:dyDescent="0.25">
      <c r="C37" s="36"/>
    </row>
    <row r="38" spans="2:4" x14ac:dyDescent="0.25">
      <c r="C38" s="36"/>
    </row>
    <row r="39" spans="2:4" x14ac:dyDescent="0.25">
      <c r="B39" s="7"/>
      <c r="C39" s="36"/>
    </row>
    <row r="40" spans="2:4" x14ac:dyDescent="0.25">
      <c r="C40" s="36"/>
    </row>
    <row r="41" spans="2:4" x14ac:dyDescent="0.25">
      <c r="B41" s="7"/>
      <c r="C41" s="38"/>
    </row>
    <row r="42" spans="2:4" x14ac:dyDescent="0.25">
      <c r="C42" s="38"/>
    </row>
    <row r="43" spans="2:4" x14ac:dyDescent="0.25">
      <c r="B43" s="7"/>
      <c r="C43" s="38"/>
    </row>
  </sheetData>
  <sheetProtection algorithmName="SHA-512" hashValue="PcS3JyCQNGyRaNt7m/i9a7Ze8TeUFLpKzgxrc/eudQB6PdeeUlR2H0NCO5JTJKnGMvj3/N38hnIbxkPGpSufTQ==" saltValue="pKDe6WTmWAOJ2UXpG47fGg==" spinCount="100000" sheet="1" objects="1" scenarios="1" selectLockedCells="1" selectUnlockedCells="1"/>
  <sortState xmlns:xlrd2="http://schemas.microsoft.com/office/spreadsheetml/2017/richdata2" ref="B16:C33">
    <sortCondition ref="B16:B33"/>
  </sortState>
  <mergeCells count="3">
    <mergeCell ref="F11:H11"/>
    <mergeCell ref="F13:H13"/>
    <mergeCell ref="B3:D3"/>
  </mergeCells>
  <conditionalFormatting sqref="C17">
    <cfRule type="cellIs" dxfId="7" priority="1" operator="lessThan">
      <formula>-0.15</formula>
    </cfRule>
    <cfRule type="cellIs" dxfId="6" priority="2" operator="greaterThan">
      <formula>0.15</formula>
    </cfRule>
  </conditionalFormatting>
  <pageMargins left="0.75" right="0.75" top="1" bottom="1" header="0.5" footer="0.5"/>
  <pageSetup paperSize="9" scale="4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AE44"/>
  <sheetViews>
    <sheetView zoomScale="70" zoomScaleNormal="70" workbookViewId="0">
      <selection activeCell="G27" sqref="G27"/>
    </sheetView>
  </sheetViews>
  <sheetFormatPr defaultRowHeight="15.75" x14ac:dyDescent="0.25"/>
  <cols>
    <col min="1" max="1" width="9.140625" style="15"/>
    <col min="2" max="2" width="16.28515625" style="15" bestFit="1" customWidth="1"/>
    <col min="3" max="3" width="11.140625" style="15" customWidth="1"/>
    <col min="4" max="4" width="13.140625" style="15" bestFit="1" customWidth="1"/>
    <col min="5" max="7" width="8.7109375" style="15" customWidth="1"/>
    <col min="8" max="8" width="15.28515625" style="15" customWidth="1"/>
    <col min="9" max="9" width="7.85546875" style="15" bestFit="1" customWidth="1"/>
    <col min="10" max="32" width="8.7109375" style="15" customWidth="1"/>
    <col min="33" max="16384" width="9.140625" style="15"/>
  </cols>
  <sheetData>
    <row r="1" spans="2:31" ht="13.5" customHeight="1" x14ac:dyDescent="0.25"/>
    <row r="3" spans="2:31" ht="26.25" x14ac:dyDescent="0.4">
      <c r="B3" s="85" t="s">
        <v>9</v>
      </c>
      <c r="C3" s="85"/>
      <c r="D3" s="62"/>
    </row>
    <row r="5" spans="2:31" ht="16.5" thickBot="1" x14ac:dyDescent="0.3"/>
    <row r="6" spans="2:31" x14ac:dyDescent="0.25">
      <c r="B6" s="12" t="s">
        <v>0</v>
      </c>
      <c r="C6" s="16">
        <v>1.0177661691389889E-3</v>
      </c>
    </row>
    <row r="7" spans="2:31" x14ac:dyDescent="0.25">
      <c r="B7" s="13" t="s">
        <v>14</v>
      </c>
      <c r="C7" s="17">
        <v>8.2232971456635186E-3</v>
      </c>
    </row>
    <row r="8" spans="2:31" ht="16.5" thickBot="1" x14ac:dyDescent="0.3">
      <c r="B8" s="14" t="s">
        <v>15</v>
      </c>
      <c r="C8" s="18">
        <v>15</v>
      </c>
    </row>
    <row r="9" spans="2:31" ht="13.5" customHeight="1" x14ac:dyDescent="0.25">
      <c r="B9" s="19"/>
      <c r="E9" s="29"/>
      <c r="G9" s="24"/>
      <c r="H9" s="24"/>
      <c r="I9" s="24"/>
      <c r="M9" s="24"/>
      <c r="O9" s="24"/>
      <c r="P9" s="24"/>
      <c r="Q9" s="24"/>
      <c r="S9" s="24"/>
      <c r="T9" s="24"/>
      <c r="U9" s="24"/>
      <c r="V9" s="24"/>
      <c r="W9" s="24"/>
      <c r="X9" s="24"/>
      <c r="Y9" s="24"/>
      <c r="Z9" s="24"/>
      <c r="AA9" s="24"/>
    </row>
    <row r="10" spans="2:31" x14ac:dyDescent="0.25">
      <c r="B10" s="19"/>
    </row>
    <row r="11" spans="2:31" x14ac:dyDescent="0.25">
      <c r="F11" s="83" t="s">
        <v>12</v>
      </c>
      <c r="G11" s="83"/>
      <c r="H11" s="83"/>
      <c r="I11" s="20">
        <v>-6.1484486263460661E-2</v>
      </c>
    </row>
    <row r="12" spans="2:31" x14ac:dyDescent="0.25">
      <c r="B12" s="21"/>
      <c r="F12" s="9"/>
      <c r="G12" s="9"/>
      <c r="H12" s="9"/>
    </row>
    <row r="13" spans="2:31" x14ac:dyDescent="0.25">
      <c r="F13" s="84" t="s">
        <v>13</v>
      </c>
      <c r="G13" s="84"/>
      <c r="H13" s="84"/>
      <c r="I13" s="20">
        <v>1.0177661691389889E-3</v>
      </c>
      <c r="AE13" s="23"/>
    </row>
    <row r="14" spans="2:31" ht="16.5" thickBot="1" x14ac:dyDescent="0.3"/>
    <row r="15" spans="2:31" x14ac:dyDescent="0.25">
      <c r="B15" s="58" t="s">
        <v>11</v>
      </c>
      <c r="C15" s="59" t="s">
        <v>10</v>
      </c>
      <c r="D15" s="60" t="s">
        <v>0</v>
      </c>
    </row>
    <row r="16" spans="2:31" x14ac:dyDescent="0.25">
      <c r="B16" s="65">
        <v>139</v>
      </c>
      <c r="C16" s="64"/>
      <c r="D16" s="66">
        <v>1.0177661691389889E-3</v>
      </c>
    </row>
    <row r="17" spans="2:8" x14ac:dyDescent="0.25">
      <c r="B17" s="65">
        <v>193</v>
      </c>
      <c r="C17" s="64">
        <v>4.4121623583432482E-3</v>
      </c>
      <c r="D17" s="66">
        <v>1.0177661691389889E-3</v>
      </c>
    </row>
    <row r="18" spans="2:8" x14ac:dyDescent="0.25">
      <c r="B18" s="65">
        <v>223</v>
      </c>
      <c r="C18" s="64">
        <v>-8.4663659659059264E-3</v>
      </c>
      <c r="D18" s="66">
        <v>1.0177661691389889E-3</v>
      </c>
    </row>
    <row r="19" spans="2:8" x14ac:dyDescent="0.25">
      <c r="B19" s="65">
        <v>225</v>
      </c>
      <c r="C19" s="64">
        <v>-2.341078603251967E-3</v>
      </c>
      <c r="D19" s="66">
        <v>1.0177661691389889E-3</v>
      </c>
      <c r="F19" s="24"/>
      <c r="H19" s="11"/>
    </row>
    <row r="20" spans="2:8" x14ac:dyDescent="0.25">
      <c r="B20" s="65">
        <v>295</v>
      </c>
      <c r="C20" s="64">
        <v>-9.5502579291198708E-3</v>
      </c>
      <c r="D20" s="66">
        <v>1.0177661691389889E-3</v>
      </c>
      <c r="F20" s="2"/>
      <c r="G20" s="10"/>
      <c r="H20" s="11"/>
    </row>
    <row r="21" spans="2:8" x14ac:dyDescent="0.25">
      <c r="B21" s="65">
        <v>339</v>
      </c>
      <c r="C21" s="64">
        <v>2.475012575588552E-3</v>
      </c>
      <c r="D21" s="66">
        <v>1.0177661691389889E-3</v>
      </c>
      <c r="F21" s="24"/>
      <c r="H21" s="11"/>
    </row>
    <row r="22" spans="2:8" x14ac:dyDescent="0.25">
      <c r="B22" s="65">
        <v>509</v>
      </c>
      <c r="C22" s="64">
        <v>-1.0524390322064687E-2</v>
      </c>
      <c r="D22" s="66">
        <v>1.0177661691389889E-3</v>
      </c>
    </row>
    <row r="23" spans="2:8" x14ac:dyDescent="0.25">
      <c r="B23" s="65">
        <v>512</v>
      </c>
      <c r="C23" s="64">
        <v>-2.7040801464984442E-3</v>
      </c>
      <c r="D23" s="66">
        <v>1.0177661691389889E-3</v>
      </c>
    </row>
    <row r="24" spans="2:8" x14ac:dyDescent="0.25">
      <c r="B24" s="65">
        <v>551</v>
      </c>
      <c r="C24" s="64">
        <v>3.1223931243594379E-3</v>
      </c>
      <c r="D24" s="66">
        <v>1.0177661691389889E-3</v>
      </c>
      <c r="G24" s="24"/>
    </row>
    <row r="25" spans="2:8" x14ac:dyDescent="0.25">
      <c r="B25" s="65">
        <v>579</v>
      </c>
      <c r="C25" s="64">
        <v>3.3738426521571782E-3</v>
      </c>
      <c r="D25" s="66">
        <v>1.0177661691389889E-3</v>
      </c>
    </row>
    <row r="26" spans="2:8" x14ac:dyDescent="0.25">
      <c r="B26" s="65">
        <v>591</v>
      </c>
      <c r="C26" s="64">
        <v>-1.1769887552686487E-3</v>
      </c>
      <c r="D26" s="66">
        <v>1.0177661691389889E-3</v>
      </c>
    </row>
    <row r="27" spans="2:8" x14ac:dyDescent="0.25">
      <c r="B27" s="65">
        <v>615</v>
      </c>
      <c r="C27" s="64"/>
      <c r="D27" s="66">
        <v>1.0177661691389889E-3</v>
      </c>
    </row>
    <row r="28" spans="2:8" x14ac:dyDescent="0.25">
      <c r="B28" s="65">
        <v>644</v>
      </c>
      <c r="C28" s="64">
        <v>2.0526761590751223E-2</v>
      </c>
      <c r="D28" s="66">
        <v>1.0177661691389889E-3</v>
      </c>
    </row>
    <row r="29" spans="2:8" x14ac:dyDescent="0.25">
      <c r="B29" s="65">
        <v>689</v>
      </c>
      <c r="C29" s="64">
        <v>-2.0756126645367591E-3</v>
      </c>
      <c r="D29" s="66">
        <v>1.0177661691389889E-3</v>
      </c>
      <c r="E29" s="24"/>
    </row>
    <row r="30" spans="2:8" x14ac:dyDescent="0.25">
      <c r="B30" s="65">
        <v>744</v>
      </c>
      <c r="C30" s="64">
        <v>5.561329160503877E-3</v>
      </c>
      <c r="D30" s="66">
        <v>1.0177661691389889E-3</v>
      </c>
    </row>
    <row r="31" spans="2:8" x14ac:dyDescent="0.25">
      <c r="B31" s="65">
        <v>772</v>
      </c>
      <c r="C31" s="64">
        <v>-0.99901827275245536</v>
      </c>
      <c r="D31" s="66">
        <v>1.0177661691389889E-3</v>
      </c>
    </row>
    <row r="32" spans="2:8" x14ac:dyDescent="0.25">
      <c r="B32" s="65">
        <v>842</v>
      </c>
      <c r="C32" s="64"/>
      <c r="D32" s="66">
        <v>1.0177661691389889E-3</v>
      </c>
    </row>
    <row r="33" spans="2:4" x14ac:dyDescent="0.25">
      <c r="B33" s="65">
        <v>904</v>
      </c>
      <c r="C33" s="64">
        <v>1.3073777276841392E-2</v>
      </c>
      <c r="D33" s="66">
        <v>1.0177661691389889E-3</v>
      </c>
    </row>
    <row r="34" spans="2:4" ht="16.5" thickBot="1" x14ac:dyDescent="0.3">
      <c r="B34" s="70">
        <v>928</v>
      </c>
      <c r="C34" s="68">
        <v>-4.4001181481376895E-4</v>
      </c>
      <c r="D34" s="69">
        <v>1.0177661691389889E-3</v>
      </c>
    </row>
    <row r="35" spans="2:4" x14ac:dyDescent="0.25">
      <c r="C35" s="25"/>
    </row>
    <row r="36" spans="2:4" x14ac:dyDescent="0.25">
      <c r="C36" s="26"/>
    </row>
    <row r="37" spans="2:4" x14ac:dyDescent="0.25">
      <c r="C37" s="26"/>
    </row>
    <row r="38" spans="2:4" x14ac:dyDescent="0.25">
      <c r="C38" s="25"/>
    </row>
    <row r="39" spans="2:4" x14ac:dyDescent="0.25">
      <c r="C39" s="25"/>
    </row>
    <row r="40" spans="2:4" x14ac:dyDescent="0.25">
      <c r="B40" s="8"/>
      <c r="C40" s="25"/>
    </row>
    <row r="41" spans="2:4" x14ac:dyDescent="0.25">
      <c r="C41" s="25"/>
    </row>
    <row r="42" spans="2:4" x14ac:dyDescent="0.25">
      <c r="B42" s="8"/>
      <c r="C42" s="27"/>
    </row>
    <row r="43" spans="2:4" x14ac:dyDescent="0.25">
      <c r="C43" s="27"/>
    </row>
    <row r="44" spans="2:4" x14ac:dyDescent="0.25">
      <c r="B44" s="8"/>
      <c r="C44" s="27"/>
    </row>
  </sheetData>
  <sheetProtection algorithmName="SHA-512" hashValue="+z2dP05bWE4F0h9mF7bQ0uMWd8fg5KfIY0LoBxgBpK1a9kdjg/0qiHtm/lGcVcd2Jcr5rC0sl5o6CS2ZyrKYRQ==" saltValue="+jNvVPsFd9gUngEIuEBcwg==" spinCount="100000" sheet="1" objects="1" scenarios="1" selectLockedCells="1" selectUnlockedCells="1"/>
  <sortState xmlns:xlrd2="http://schemas.microsoft.com/office/spreadsheetml/2017/richdata2" ref="B16:C33">
    <sortCondition ref="B16:B33"/>
  </sortState>
  <mergeCells count="3">
    <mergeCell ref="F11:H11"/>
    <mergeCell ref="F13:H13"/>
    <mergeCell ref="B3:C3"/>
  </mergeCells>
  <conditionalFormatting sqref="R9:AA9 G9:K9 M9:P9">
    <cfRule type="cellIs" dxfId="5" priority="47" operator="lessThan">
      <formula>-0.1</formula>
    </cfRule>
    <cfRule type="cellIs" dxfId="4" priority="48" operator="greaterThan">
      <formula>0.1</formula>
    </cfRule>
  </conditionalFormatting>
  <pageMargins left="0.75" right="0.75" top="1" bottom="1" header="0.5" footer="0.5"/>
  <pageSetup paperSize="9" scale="4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1:AG44"/>
  <sheetViews>
    <sheetView zoomScale="70" zoomScaleNormal="70" workbookViewId="0">
      <selection activeCell="I37" sqref="I37"/>
    </sheetView>
  </sheetViews>
  <sheetFormatPr defaultRowHeight="15.75" x14ac:dyDescent="0.25"/>
  <cols>
    <col min="1" max="1" width="9.140625" style="15"/>
    <col min="2" max="2" width="16.28515625" style="15" bestFit="1" customWidth="1"/>
    <col min="3" max="3" width="8.5703125" style="15" bestFit="1" customWidth="1"/>
    <col min="4" max="4" width="13.140625" style="15" bestFit="1" customWidth="1"/>
    <col min="5" max="5" width="9.140625" style="15"/>
    <col min="6" max="6" width="7.85546875" style="15" bestFit="1" customWidth="1"/>
    <col min="7" max="7" width="15.7109375" style="15" bestFit="1" customWidth="1"/>
    <col min="8" max="8" width="15.28515625" style="15" customWidth="1"/>
    <col min="9" max="9" width="7.85546875" style="15" bestFit="1" customWidth="1"/>
    <col min="10" max="16384" width="9.140625" style="15"/>
  </cols>
  <sheetData>
    <row r="1" spans="2:33" ht="13.5" customHeight="1" x14ac:dyDescent="0.25"/>
    <row r="3" spans="2:33" ht="30.75" x14ac:dyDescent="0.55000000000000004">
      <c r="B3" s="85" t="s">
        <v>16</v>
      </c>
      <c r="C3" s="85"/>
      <c r="D3" s="85"/>
    </row>
    <row r="5" spans="2:33" ht="16.5" thickBot="1" x14ac:dyDescent="0.3"/>
    <row r="6" spans="2:33" x14ac:dyDescent="0.25">
      <c r="B6" s="12" t="s">
        <v>0</v>
      </c>
      <c r="C6" s="16">
        <v>2.5477181183336094E-3</v>
      </c>
    </row>
    <row r="7" spans="2:33" x14ac:dyDescent="0.25">
      <c r="B7" s="13" t="s">
        <v>14</v>
      </c>
      <c r="C7" s="17">
        <v>2.7200241519249099E-3</v>
      </c>
    </row>
    <row r="8" spans="2:33" ht="16.5" thickBot="1" x14ac:dyDescent="0.3">
      <c r="B8" s="14" t="s">
        <v>15</v>
      </c>
      <c r="C8" s="18">
        <v>11</v>
      </c>
    </row>
    <row r="9" spans="2:33" ht="13.5" customHeight="1" x14ac:dyDescent="0.25">
      <c r="B9" s="19"/>
      <c r="E9" s="1"/>
      <c r="F9" s="1"/>
      <c r="G9" s="1"/>
      <c r="H9" s="1"/>
      <c r="I9" s="1"/>
      <c r="L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4"/>
      <c r="AB9" s="24"/>
      <c r="AF9" s="23"/>
      <c r="AG9" s="23"/>
    </row>
    <row r="10" spans="2:33" x14ac:dyDescent="0.25">
      <c r="B10" s="19"/>
    </row>
    <row r="11" spans="2:33" x14ac:dyDescent="0.25">
      <c r="F11" s="83" t="s">
        <v>12</v>
      </c>
      <c r="G11" s="83"/>
      <c r="H11" s="83"/>
      <c r="I11" s="20">
        <v>-6.8740812828014419E-2</v>
      </c>
    </row>
    <row r="12" spans="2:33" x14ac:dyDescent="0.25">
      <c r="B12" s="21"/>
      <c r="F12" s="9"/>
      <c r="G12" s="9"/>
      <c r="H12" s="9"/>
    </row>
    <row r="13" spans="2:33" x14ac:dyDescent="0.25">
      <c r="F13" s="84" t="s">
        <v>13</v>
      </c>
      <c r="G13" s="84"/>
      <c r="H13" s="84"/>
      <c r="I13" s="20">
        <v>2.5477181183336094E-3</v>
      </c>
      <c r="AE13" s="23"/>
    </row>
    <row r="14" spans="2:33" ht="16.5" thickBot="1" x14ac:dyDescent="0.3"/>
    <row r="15" spans="2:33" x14ac:dyDescent="0.25">
      <c r="B15" s="58" t="s">
        <v>11</v>
      </c>
      <c r="C15" s="59" t="s">
        <v>10</v>
      </c>
      <c r="D15" s="60" t="s">
        <v>0</v>
      </c>
    </row>
    <row r="16" spans="2:33" x14ac:dyDescent="0.25">
      <c r="B16" s="47">
        <v>139</v>
      </c>
      <c r="C16" s="64"/>
      <c r="D16" s="66">
        <v>2.5477181183336094E-3</v>
      </c>
      <c r="F16" s="28"/>
      <c r="G16" s="10"/>
      <c r="H16" s="10"/>
      <c r="I16" s="10"/>
    </row>
    <row r="17" spans="2:9" x14ac:dyDescent="0.25">
      <c r="B17" s="47">
        <v>193</v>
      </c>
      <c r="C17" s="64">
        <v>3.9816331562785821E-3</v>
      </c>
      <c r="D17" s="66">
        <v>2.5477181183336094E-3</v>
      </c>
      <c r="F17" s="28"/>
      <c r="G17" s="10"/>
      <c r="H17" s="10"/>
      <c r="I17" s="10"/>
    </row>
    <row r="18" spans="2:9" x14ac:dyDescent="0.25">
      <c r="B18" s="47">
        <v>223</v>
      </c>
      <c r="C18" s="64">
        <v>-1.9537872509360287E-3</v>
      </c>
      <c r="D18" s="66">
        <v>2.5477181183336094E-3</v>
      </c>
      <c r="F18" s="1"/>
      <c r="G18" s="10"/>
      <c r="H18" s="11"/>
      <c r="I18" s="10"/>
    </row>
    <row r="19" spans="2:9" x14ac:dyDescent="0.25">
      <c r="B19" s="47">
        <v>225</v>
      </c>
      <c r="C19" s="64">
        <v>3.7219992661891585E-4</v>
      </c>
      <c r="D19" s="66">
        <v>2.5477181183336094E-3</v>
      </c>
      <c r="F19" s="1"/>
      <c r="G19" s="10"/>
      <c r="H19" s="11"/>
      <c r="I19" s="10"/>
    </row>
    <row r="20" spans="2:9" x14ac:dyDescent="0.25">
      <c r="B20" s="47">
        <v>295</v>
      </c>
      <c r="C20" s="64">
        <v>-5.5227871545717106E-4</v>
      </c>
      <c r="D20" s="66">
        <v>2.5477181183336094E-3</v>
      </c>
      <c r="F20" s="2"/>
      <c r="G20" s="10"/>
      <c r="H20" s="11"/>
      <c r="I20" s="10"/>
    </row>
    <row r="21" spans="2:9" x14ac:dyDescent="0.25">
      <c r="B21" s="47">
        <v>339</v>
      </c>
      <c r="C21" s="64">
        <v>5.1190733644211244E-3</v>
      </c>
      <c r="D21" s="66">
        <v>2.5477181183336094E-3</v>
      </c>
      <c r="F21" s="28"/>
      <c r="G21" s="10"/>
      <c r="H21" s="11"/>
      <c r="I21" s="10"/>
    </row>
    <row r="22" spans="2:9" x14ac:dyDescent="0.25">
      <c r="B22" s="57">
        <v>509</v>
      </c>
      <c r="C22" s="61">
        <v>-3.78362157566264E-2</v>
      </c>
      <c r="D22" s="66">
        <v>2.5477181183336094E-3</v>
      </c>
      <c r="F22" s="28"/>
      <c r="G22" s="10"/>
      <c r="H22" s="10"/>
      <c r="I22" s="10"/>
    </row>
    <row r="23" spans="2:9" x14ac:dyDescent="0.25">
      <c r="B23" s="47">
        <v>512</v>
      </c>
      <c r="C23" s="64">
        <v>2.0723425774037563E-3</v>
      </c>
      <c r="D23" s="66">
        <v>2.5477181183336094E-3</v>
      </c>
      <c r="F23" s="1"/>
      <c r="G23" s="10"/>
      <c r="H23" s="11"/>
      <c r="I23" s="10"/>
    </row>
    <row r="24" spans="2:9" x14ac:dyDescent="0.25">
      <c r="B24" s="47">
        <v>551</v>
      </c>
      <c r="C24" s="64">
        <v>4.9363414631446809E-3</v>
      </c>
      <c r="D24" s="66">
        <v>2.5477181183336094E-3</v>
      </c>
      <c r="F24" s="10"/>
      <c r="G24" s="10"/>
      <c r="H24" s="10"/>
      <c r="I24" s="10"/>
    </row>
    <row r="25" spans="2:9" x14ac:dyDescent="0.25">
      <c r="B25" s="47">
        <v>579</v>
      </c>
      <c r="C25" s="64">
        <v>1.5204644733799065E-3</v>
      </c>
      <c r="D25" s="66">
        <v>2.5477181183336094E-3</v>
      </c>
      <c r="F25" s="10"/>
      <c r="G25" s="10"/>
      <c r="H25" s="10"/>
      <c r="I25" s="10"/>
    </row>
    <row r="26" spans="2:9" x14ac:dyDescent="0.25">
      <c r="B26" s="57">
        <v>591</v>
      </c>
      <c r="C26" s="61">
        <v>-0.12807408015106184</v>
      </c>
      <c r="D26" s="66">
        <v>2.5477181183336094E-3</v>
      </c>
      <c r="F26" s="10"/>
      <c r="G26" s="10"/>
      <c r="H26" s="10"/>
      <c r="I26" s="10"/>
    </row>
    <row r="27" spans="2:9" x14ac:dyDescent="0.25">
      <c r="B27" s="47">
        <v>615</v>
      </c>
      <c r="C27" s="64"/>
      <c r="D27" s="66">
        <v>2.5477181183336094E-3</v>
      </c>
      <c r="F27" s="10"/>
      <c r="G27" s="10"/>
      <c r="H27" s="10"/>
      <c r="I27" s="10"/>
    </row>
    <row r="28" spans="2:9" x14ac:dyDescent="0.25">
      <c r="B28" s="57">
        <v>644</v>
      </c>
      <c r="C28" s="61">
        <v>1.1961347593519455E-2</v>
      </c>
      <c r="D28" s="66">
        <v>2.5477181183336094E-3</v>
      </c>
      <c r="F28" s="10"/>
      <c r="G28" s="10"/>
      <c r="H28" s="10"/>
      <c r="I28" s="10"/>
    </row>
    <row r="29" spans="2:9" x14ac:dyDescent="0.25">
      <c r="B29" s="47">
        <v>689</v>
      </c>
      <c r="C29" s="64">
        <v>2.6483448423321176E-3</v>
      </c>
      <c r="D29" s="66">
        <v>2.5477181183336094E-3</v>
      </c>
      <c r="F29" s="10"/>
      <c r="G29" s="10"/>
      <c r="H29" s="10"/>
      <c r="I29" s="10"/>
    </row>
    <row r="30" spans="2:9" x14ac:dyDescent="0.25">
      <c r="B30" s="47">
        <v>744</v>
      </c>
      <c r="C30" s="64">
        <v>7.4167028632947446E-3</v>
      </c>
      <c r="D30" s="66">
        <v>2.5477181183336094E-3</v>
      </c>
      <c r="E30" s="24"/>
      <c r="F30" s="10"/>
      <c r="G30" s="10"/>
      <c r="H30" s="10"/>
      <c r="I30" s="10"/>
    </row>
    <row r="31" spans="2:9" x14ac:dyDescent="0.25">
      <c r="B31" s="57">
        <v>772</v>
      </c>
      <c r="C31" s="61">
        <v>-0.99901462574238831</v>
      </c>
      <c r="D31" s="66">
        <v>2.5477181183336094E-3</v>
      </c>
      <c r="F31" s="1"/>
      <c r="G31" s="10"/>
      <c r="H31" s="11"/>
      <c r="I31" s="10"/>
    </row>
    <row r="32" spans="2:9" x14ac:dyDescent="0.25">
      <c r="B32" s="47">
        <v>842</v>
      </c>
      <c r="C32" s="64"/>
      <c r="D32" s="66">
        <v>2.5477181183336094E-3</v>
      </c>
      <c r="F32" s="1"/>
      <c r="G32" s="10"/>
      <c r="H32" s="11"/>
      <c r="I32" s="10"/>
    </row>
    <row r="33" spans="2:9" x14ac:dyDescent="0.25">
      <c r="B33" s="57">
        <v>904</v>
      </c>
      <c r="C33" s="61">
        <v>2.5085669506656697E-2</v>
      </c>
      <c r="D33" s="66">
        <v>2.5477181183336094E-3</v>
      </c>
      <c r="F33" s="10"/>
      <c r="G33" s="10"/>
      <c r="H33" s="10"/>
      <c r="I33" s="10"/>
    </row>
    <row r="34" spans="2:9" ht="16.5" thickBot="1" x14ac:dyDescent="0.3">
      <c r="B34" s="54">
        <v>928</v>
      </c>
      <c r="C34" s="68">
        <v>2.4638626011890719E-3</v>
      </c>
      <c r="D34" s="69">
        <v>2.5477181183336094E-3</v>
      </c>
    </row>
    <row r="35" spans="2:9" x14ac:dyDescent="0.25">
      <c r="C35" s="25"/>
    </row>
    <row r="36" spans="2:9" x14ac:dyDescent="0.25">
      <c r="C36" s="26"/>
    </row>
    <row r="37" spans="2:9" x14ac:dyDescent="0.25">
      <c r="C37" s="26"/>
    </row>
    <row r="38" spans="2:9" x14ac:dyDescent="0.25">
      <c r="C38" s="25"/>
    </row>
    <row r="39" spans="2:9" x14ac:dyDescent="0.25">
      <c r="C39" s="25"/>
    </row>
    <row r="40" spans="2:9" x14ac:dyDescent="0.25">
      <c r="B40" s="8"/>
      <c r="C40" s="25"/>
    </row>
    <row r="41" spans="2:9" x14ac:dyDescent="0.25">
      <c r="C41" s="25"/>
    </row>
    <row r="42" spans="2:9" x14ac:dyDescent="0.25">
      <c r="B42" s="8"/>
      <c r="C42" s="27"/>
    </row>
    <row r="43" spans="2:9" x14ac:dyDescent="0.25">
      <c r="C43" s="27"/>
    </row>
    <row r="44" spans="2:9" x14ac:dyDescent="0.25">
      <c r="B44" s="8"/>
      <c r="C44" s="27"/>
    </row>
  </sheetData>
  <sheetProtection algorithmName="SHA-512" hashValue="y3bwBHYAJkH2MV16BABPLGqjBus3dxML3iyzrKbfNXCQScSwkRXPTRRauiZnLppDub2tXjsn2UQE/dyYN8o+3Q==" saltValue="YwpIabw9r4TJI5BwB+eFMQ==" spinCount="100000" sheet="1" objects="1" scenarios="1" selectLockedCells="1" selectUnlockedCells="1"/>
  <sortState xmlns:xlrd2="http://schemas.microsoft.com/office/spreadsheetml/2017/richdata2" ref="B16:C33">
    <sortCondition ref="B16:B33"/>
  </sortState>
  <mergeCells count="3">
    <mergeCell ref="F11:H11"/>
    <mergeCell ref="F13:H13"/>
    <mergeCell ref="B3:D3"/>
  </mergeCells>
  <pageMargins left="0.75" right="0.75" top="1" bottom="1" header="0.5" footer="0.5"/>
  <pageSetup paperSize="9" scale="4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B1:AE44"/>
  <sheetViews>
    <sheetView zoomScale="70" zoomScaleNormal="70" workbookViewId="0">
      <selection activeCell="H39" sqref="H39"/>
    </sheetView>
  </sheetViews>
  <sheetFormatPr defaultRowHeight="15.75" x14ac:dyDescent="0.25"/>
  <cols>
    <col min="1" max="1" width="9.140625" style="15"/>
    <col min="2" max="2" width="16.28515625" style="15" bestFit="1" customWidth="1"/>
    <col min="3" max="3" width="8.5703125" style="15" bestFit="1" customWidth="1"/>
    <col min="4" max="4" width="13.140625" style="15" bestFit="1" customWidth="1"/>
    <col min="5" max="5" width="9.140625" style="15"/>
    <col min="6" max="6" width="8.5703125" style="15" bestFit="1" customWidth="1"/>
    <col min="7" max="7" width="15" style="15" bestFit="1" customWidth="1"/>
    <col min="8" max="8" width="15.28515625" style="15" customWidth="1"/>
    <col min="9" max="9" width="7.85546875" style="15" bestFit="1" customWidth="1"/>
    <col min="10" max="16384" width="9.140625" style="15"/>
  </cols>
  <sheetData>
    <row r="1" spans="2:31" ht="13.5" customHeight="1" x14ac:dyDescent="0.25"/>
    <row r="3" spans="2:31" ht="26.25" x14ac:dyDescent="0.4">
      <c r="B3" s="85" t="s">
        <v>18</v>
      </c>
      <c r="C3" s="85"/>
      <c r="D3" s="85"/>
    </row>
    <row r="5" spans="2:31" ht="16.5" thickBot="1" x14ac:dyDescent="0.3"/>
    <row r="6" spans="2:31" x14ac:dyDescent="0.25">
      <c r="B6" s="12" t="s">
        <v>0</v>
      </c>
      <c r="C6" s="16">
        <v>1.4530999933619491E-3</v>
      </c>
    </row>
    <row r="7" spans="2:31" x14ac:dyDescent="0.25">
      <c r="B7" s="13" t="s">
        <v>14</v>
      </c>
      <c r="C7" s="17">
        <v>2.5248046444735022E-3</v>
      </c>
    </row>
    <row r="8" spans="2:31" ht="16.5" thickBot="1" x14ac:dyDescent="0.3">
      <c r="B8" s="14" t="s">
        <v>15</v>
      </c>
      <c r="C8" s="18">
        <v>13</v>
      </c>
    </row>
    <row r="9" spans="2:31" ht="13.5" customHeight="1" x14ac:dyDescent="0.25">
      <c r="B9" s="19"/>
      <c r="E9" s="1"/>
      <c r="F9" s="1"/>
      <c r="G9" s="1"/>
      <c r="H9" s="1"/>
      <c r="I9" s="1"/>
      <c r="J9" s="1"/>
      <c r="L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0"/>
      <c r="AB9" s="20"/>
    </row>
    <row r="10" spans="2:31" x14ac:dyDescent="0.25">
      <c r="B10" s="19"/>
    </row>
    <row r="11" spans="2:31" x14ac:dyDescent="0.25">
      <c r="F11" s="83" t="s">
        <v>12</v>
      </c>
      <c r="G11" s="83"/>
      <c r="H11" s="83"/>
      <c r="I11" s="20">
        <v>-6.1621988203328391E-2</v>
      </c>
    </row>
    <row r="12" spans="2:31" x14ac:dyDescent="0.25">
      <c r="B12" s="21"/>
      <c r="F12" s="9"/>
      <c r="G12" s="9"/>
      <c r="H12" s="9"/>
    </row>
    <row r="13" spans="2:31" x14ac:dyDescent="0.25">
      <c r="F13" s="84" t="s">
        <v>13</v>
      </c>
      <c r="G13" s="84"/>
      <c r="H13" s="84"/>
      <c r="I13" s="20">
        <v>1.4530999933619491E-3</v>
      </c>
      <c r="AE13" s="23"/>
    </row>
    <row r="14" spans="2:31" ht="16.5" thickBot="1" x14ac:dyDescent="0.3"/>
    <row r="15" spans="2:31" x14ac:dyDescent="0.25">
      <c r="B15" s="58" t="s">
        <v>11</v>
      </c>
      <c r="C15" s="59" t="s">
        <v>10</v>
      </c>
      <c r="D15" s="60" t="s">
        <v>0</v>
      </c>
    </row>
    <row r="16" spans="2:31" x14ac:dyDescent="0.25">
      <c r="B16" s="47">
        <v>139</v>
      </c>
      <c r="C16" s="64"/>
      <c r="D16" s="66">
        <v>1.4530999933619491E-3</v>
      </c>
    </row>
    <row r="17" spans="2:9" x14ac:dyDescent="0.25">
      <c r="B17" s="47">
        <v>193</v>
      </c>
      <c r="C17" s="64">
        <v>1.2964948702776835E-3</v>
      </c>
      <c r="D17" s="66">
        <v>1.4530999933619491E-3</v>
      </c>
    </row>
    <row r="18" spans="2:9" x14ac:dyDescent="0.25">
      <c r="B18" s="47">
        <v>223</v>
      </c>
      <c r="C18" s="64">
        <v>5.4446011034371385E-4</v>
      </c>
      <c r="D18" s="66">
        <v>1.4530999933619491E-3</v>
      </c>
    </row>
    <row r="19" spans="2:9" x14ac:dyDescent="0.25">
      <c r="B19" s="47">
        <v>225</v>
      </c>
      <c r="C19" s="64">
        <v>-1.7828306750040724E-3</v>
      </c>
      <c r="D19" s="66">
        <v>1.4530999933619491E-3</v>
      </c>
      <c r="F19" s="24"/>
      <c r="H19" s="11"/>
    </row>
    <row r="20" spans="2:9" x14ac:dyDescent="0.25">
      <c r="B20" s="57">
        <v>295</v>
      </c>
      <c r="C20" s="61">
        <v>-1.8535414397876336E-2</v>
      </c>
      <c r="D20" s="66">
        <v>1.4530999933619491E-3</v>
      </c>
      <c r="F20" s="2"/>
      <c r="G20" s="10"/>
      <c r="H20" s="11"/>
    </row>
    <row r="21" spans="2:9" x14ac:dyDescent="0.25">
      <c r="B21" s="47">
        <v>339</v>
      </c>
      <c r="C21" s="64">
        <v>-8.1377494280757492E-4</v>
      </c>
      <c r="D21" s="66">
        <v>1.4530999933619491E-3</v>
      </c>
      <c r="F21" s="24"/>
      <c r="H21" s="11"/>
    </row>
    <row r="22" spans="2:9" x14ac:dyDescent="0.25">
      <c r="B22" s="47">
        <v>509</v>
      </c>
      <c r="C22" s="64">
        <v>4.3205249347336785E-3</v>
      </c>
      <c r="D22" s="66">
        <v>1.4530999933619491E-3</v>
      </c>
    </row>
    <row r="23" spans="2:9" x14ac:dyDescent="0.25">
      <c r="B23" s="47">
        <v>512</v>
      </c>
      <c r="C23" s="64">
        <v>2.1710255253886549E-3</v>
      </c>
      <c r="D23" s="66">
        <v>1.4530999933619491E-3</v>
      </c>
      <c r="I23" s="10"/>
    </row>
    <row r="24" spans="2:9" x14ac:dyDescent="0.25">
      <c r="B24" s="47">
        <v>551</v>
      </c>
      <c r="C24" s="64">
        <v>2.794737090919886E-3</v>
      </c>
      <c r="D24" s="66">
        <v>1.4530999933619491E-3</v>
      </c>
      <c r="I24" s="10"/>
    </row>
    <row r="25" spans="2:9" x14ac:dyDescent="0.25">
      <c r="B25" s="47">
        <v>579</v>
      </c>
      <c r="C25" s="64">
        <v>4.7651084864592266E-4</v>
      </c>
      <c r="D25" s="66">
        <v>1.4530999933619491E-3</v>
      </c>
      <c r="I25" s="10"/>
    </row>
    <row r="26" spans="2:9" x14ac:dyDescent="0.25">
      <c r="B26" s="47">
        <v>591</v>
      </c>
      <c r="C26" s="64">
        <v>-2.2043399116771795E-3</v>
      </c>
      <c r="D26" s="66">
        <v>1.4530999933619491E-3</v>
      </c>
      <c r="I26" s="10"/>
    </row>
    <row r="27" spans="2:9" x14ac:dyDescent="0.25">
      <c r="B27" s="47">
        <v>615</v>
      </c>
      <c r="C27" s="64"/>
      <c r="D27" s="66">
        <v>1.4530999933619491E-3</v>
      </c>
      <c r="I27" s="10"/>
    </row>
    <row r="28" spans="2:9" x14ac:dyDescent="0.25">
      <c r="B28" s="47">
        <v>644</v>
      </c>
      <c r="C28" s="64">
        <v>6.4265034029405005E-3</v>
      </c>
      <c r="D28" s="66">
        <v>1.4530999933619491E-3</v>
      </c>
      <c r="F28" s="1"/>
      <c r="G28" s="10"/>
      <c r="H28" s="11"/>
      <c r="I28" s="10"/>
    </row>
    <row r="29" spans="2:9" x14ac:dyDescent="0.25">
      <c r="B29" s="47">
        <v>689</v>
      </c>
      <c r="C29" s="64">
        <v>7.9771703970717774E-4</v>
      </c>
      <c r="D29" s="66">
        <v>1.4530999933619491E-3</v>
      </c>
      <c r="E29" s="24"/>
      <c r="F29" s="10"/>
      <c r="G29" s="10"/>
      <c r="H29" s="10"/>
      <c r="I29" s="10"/>
    </row>
    <row r="30" spans="2:9" x14ac:dyDescent="0.25">
      <c r="B30" s="47">
        <v>744</v>
      </c>
      <c r="C30" s="64">
        <v>4.4426159297413781E-3</v>
      </c>
      <c r="D30" s="66">
        <v>1.4530999933619491E-3</v>
      </c>
      <c r="F30" s="10"/>
      <c r="G30" s="10"/>
      <c r="H30" s="10"/>
      <c r="I30" s="10"/>
    </row>
    <row r="31" spans="2:9" x14ac:dyDescent="0.25">
      <c r="B31" s="57">
        <v>772</v>
      </c>
      <c r="C31" s="61">
        <v>-0.99900814382437364</v>
      </c>
      <c r="D31" s="66">
        <v>1.4530999933619491E-3</v>
      </c>
    </row>
    <row r="32" spans="2:9" x14ac:dyDescent="0.25">
      <c r="B32" s="47">
        <v>842</v>
      </c>
      <c r="C32" s="64"/>
      <c r="D32" s="66">
        <v>1.4530999933619491E-3</v>
      </c>
    </row>
    <row r="33" spans="2:4" x14ac:dyDescent="0.25">
      <c r="B33" s="47">
        <v>904</v>
      </c>
      <c r="C33" s="64">
        <v>1.2701447055290452E-2</v>
      </c>
      <c r="D33" s="66">
        <v>1.4530999933619491E-3</v>
      </c>
    </row>
    <row r="34" spans="2:4" ht="16.5" thickBot="1" x14ac:dyDescent="0.3">
      <c r="B34" s="54">
        <v>928</v>
      </c>
      <c r="C34" s="68">
        <v>4.2065569049556852E-4</v>
      </c>
      <c r="D34" s="69">
        <v>1.4530999933619491E-3</v>
      </c>
    </row>
    <row r="35" spans="2:4" x14ac:dyDescent="0.25">
      <c r="C35" s="25"/>
    </row>
    <row r="36" spans="2:4" x14ac:dyDescent="0.25">
      <c r="C36" s="26"/>
    </row>
    <row r="37" spans="2:4" x14ac:dyDescent="0.25">
      <c r="C37" s="26"/>
    </row>
    <row r="38" spans="2:4" x14ac:dyDescent="0.25">
      <c r="C38" s="25"/>
    </row>
    <row r="39" spans="2:4" x14ac:dyDescent="0.25">
      <c r="C39" s="25"/>
    </row>
    <row r="40" spans="2:4" x14ac:dyDescent="0.25">
      <c r="B40" s="8"/>
      <c r="C40" s="25"/>
    </row>
    <row r="41" spans="2:4" x14ac:dyDescent="0.25">
      <c r="C41" s="25"/>
    </row>
    <row r="42" spans="2:4" x14ac:dyDescent="0.25">
      <c r="B42" s="8"/>
      <c r="C42" s="27"/>
    </row>
    <row r="43" spans="2:4" x14ac:dyDescent="0.25">
      <c r="C43" s="27"/>
    </row>
    <row r="44" spans="2:4" x14ac:dyDescent="0.25">
      <c r="B44" s="8"/>
      <c r="C44" s="27"/>
    </row>
  </sheetData>
  <sheetProtection algorithmName="SHA-512" hashValue="ed+l2Fvcn9m+0l+Szl42mzXp+oAfBb3G0AH06UnqzEkpWSHd6KKzCZRoLc2iZDReIbDgu3tuBrm4nG+bMHLlBw==" saltValue="bPOKImYRkiSYYALDwDgSMg==" spinCount="100000" sheet="1" objects="1" scenarios="1" selectLockedCells="1" selectUnlockedCells="1"/>
  <sortState xmlns:xlrd2="http://schemas.microsoft.com/office/spreadsheetml/2017/richdata2" ref="B16:C33">
    <sortCondition ref="B16:B33"/>
  </sortState>
  <mergeCells count="3">
    <mergeCell ref="F11:H11"/>
    <mergeCell ref="F13:H13"/>
    <mergeCell ref="B3:D3"/>
  </mergeCells>
  <conditionalFormatting sqref="R9:AB9 G9:I9 N9:P9 L9">
    <cfRule type="cellIs" dxfId="3" priority="5" operator="lessThan">
      <formula>-0.1</formula>
    </cfRule>
    <cfRule type="cellIs" dxfId="2" priority="6" operator="greaterThan">
      <formula>0.1</formula>
    </cfRule>
  </conditionalFormatting>
  <conditionalFormatting sqref="C17">
    <cfRule type="cellIs" dxfId="1" priority="1" operator="lessThan">
      <formula>-0.1</formula>
    </cfRule>
    <cfRule type="cellIs" dxfId="0" priority="2" operator="greaterThan">
      <formula>0.1</formula>
    </cfRule>
  </conditionalFormatting>
  <pageMargins left="0.75" right="0.75" top="1" bottom="1" header="0.5" footer="0.5"/>
  <pageSetup paperSize="9" scale="4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AE48"/>
  <sheetViews>
    <sheetView zoomScale="70" zoomScaleNormal="70" workbookViewId="0">
      <selection activeCell="G45" sqref="G45"/>
    </sheetView>
  </sheetViews>
  <sheetFormatPr defaultRowHeight="15.75" x14ac:dyDescent="0.25"/>
  <cols>
    <col min="1" max="1" width="9.140625" style="22"/>
    <col min="2" max="2" width="16.28515625" style="22" bestFit="1" customWidth="1"/>
    <col min="3" max="3" width="9.140625" style="22" bestFit="1" customWidth="1"/>
    <col min="4" max="4" width="13.140625" style="22" bestFit="1" customWidth="1"/>
    <col min="5" max="7" width="9.140625" style="22"/>
    <col min="8" max="8" width="15.28515625" style="22" customWidth="1"/>
    <col min="9" max="9" width="7.85546875" style="22" bestFit="1" customWidth="1"/>
    <col min="10" max="16384" width="9.140625" style="22"/>
  </cols>
  <sheetData>
    <row r="1" spans="2:31" ht="13.5" customHeight="1" x14ac:dyDescent="0.25"/>
    <row r="3" spans="2:31" ht="26.25" x14ac:dyDescent="0.4">
      <c r="B3" s="85" t="s">
        <v>3</v>
      </c>
      <c r="C3" s="85"/>
      <c r="D3" s="63"/>
    </row>
    <row r="5" spans="2:31" ht="16.5" thickBot="1" x14ac:dyDescent="0.3"/>
    <row r="6" spans="2:31" x14ac:dyDescent="0.25">
      <c r="B6" s="12" t="s">
        <v>0</v>
      </c>
      <c r="C6" s="30">
        <v>-3.5444761410788422E-2</v>
      </c>
    </row>
    <row r="7" spans="2:31" x14ac:dyDescent="0.25">
      <c r="B7" s="13" t="s">
        <v>14</v>
      </c>
      <c r="C7" s="31">
        <v>3.6911034743655605E-2</v>
      </c>
    </row>
    <row r="8" spans="2:31" ht="16.5" thickBot="1" x14ac:dyDescent="0.3">
      <c r="B8" s="14" t="s">
        <v>15</v>
      </c>
      <c r="C8" s="39">
        <v>16</v>
      </c>
    </row>
    <row r="9" spans="2:31" ht="13.5" customHeight="1" x14ac:dyDescent="0.25">
      <c r="B9" s="32"/>
    </row>
    <row r="10" spans="2:31" x14ac:dyDescent="0.25">
      <c r="B10" s="32"/>
    </row>
    <row r="11" spans="2:31" x14ac:dyDescent="0.25">
      <c r="F11" s="83" t="s">
        <v>12</v>
      </c>
      <c r="G11" s="83"/>
      <c r="H11" s="83"/>
      <c r="I11" s="20">
        <v>1.1083205940161059E-3</v>
      </c>
    </row>
    <row r="12" spans="2:31" x14ac:dyDescent="0.25">
      <c r="B12" s="34"/>
      <c r="F12" s="9"/>
      <c r="G12" s="9"/>
      <c r="H12" s="9"/>
    </row>
    <row r="13" spans="2:31" x14ac:dyDescent="0.25">
      <c r="F13" s="84" t="s">
        <v>13</v>
      </c>
      <c r="G13" s="84"/>
      <c r="H13" s="84"/>
      <c r="I13" s="20">
        <v>-3.5444761410788422E-2</v>
      </c>
      <c r="AE13" s="33"/>
    </row>
    <row r="14" spans="2:31" ht="16.5" thickBot="1" x14ac:dyDescent="0.3"/>
    <row r="15" spans="2:31" x14ac:dyDescent="0.25">
      <c r="B15" s="58" t="s">
        <v>11</v>
      </c>
      <c r="C15" s="59" t="s">
        <v>10</v>
      </c>
      <c r="D15" s="60" t="s">
        <v>0</v>
      </c>
    </row>
    <row r="16" spans="2:31" x14ac:dyDescent="0.25">
      <c r="B16" s="57">
        <v>139</v>
      </c>
      <c r="C16" s="61">
        <v>0.3796680497925311</v>
      </c>
      <c r="D16" s="66">
        <v>-3.5444761410788422E-2</v>
      </c>
    </row>
    <row r="17" spans="2:8" x14ac:dyDescent="0.25">
      <c r="B17" s="65">
        <v>193</v>
      </c>
      <c r="C17" s="64">
        <v>-7.6763485477178442E-2</v>
      </c>
      <c r="D17" s="66">
        <v>-3.5444761410788422E-2</v>
      </c>
    </row>
    <row r="18" spans="2:8" x14ac:dyDescent="0.25">
      <c r="B18" s="65">
        <v>223</v>
      </c>
      <c r="C18" s="64">
        <v>-5.4979253112033312E-2</v>
      </c>
      <c r="D18" s="66">
        <v>-3.5444761410788422E-2</v>
      </c>
    </row>
    <row r="19" spans="2:8" x14ac:dyDescent="0.25">
      <c r="B19" s="65">
        <v>225</v>
      </c>
      <c r="C19" s="64">
        <v>-3.4232365145228219E-2</v>
      </c>
      <c r="D19" s="66">
        <v>-3.5444761410788422E-2</v>
      </c>
      <c r="F19" s="3"/>
      <c r="G19" s="6"/>
    </row>
    <row r="20" spans="2:8" x14ac:dyDescent="0.25">
      <c r="B20" s="65">
        <v>295</v>
      </c>
      <c r="C20" s="64">
        <v>2.8008298755186675E-2</v>
      </c>
      <c r="D20" s="66">
        <v>-3.5444761410788422E-2</v>
      </c>
      <c r="F20" s="2"/>
      <c r="G20" s="3"/>
      <c r="H20" s="4"/>
    </row>
    <row r="21" spans="2:8" x14ac:dyDescent="0.25">
      <c r="B21" s="65">
        <v>339</v>
      </c>
      <c r="C21" s="64">
        <v>-3.3195020746887995E-2</v>
      </c>
      <c r="D21" s="66">
        <v>-3.5444761410788422E-2</v>
      </c>
      <c r="F21" s="20"/>
      <c r="H21" s="4"/>
    </row>
    <row r="22" spans="2:8" x14ac:dyDescent="0.25">
      <c r="B22" s="65">
        <v>509</v>
      </c>
      <c r="C22" s="64">
        <v>-9.3360995850622248E-3</v>
      </c>
      <c r="D22" s="66">
        <v>-3.5444761410788422E-2</v>
      </c>
    </row>
    <row r="23" spans="2:8" x14ac:dyDescent="0.25">
      <c r="B23" s="65">
        <v>512</v>
      </c>
      <c r="C23" s="64">
        <v>-0.10477178423236512</v>
      </c>
      <c r="D23" s="66">
        <v>-3.5444761410788422E-2</v>
      </c>
    </row>
    <row r="24" spans="2:8" x14ac:dyDescent="0.25">
      <c r="B24" s="57">
        <v>551</v>
      </c>
      <c r="C24" s="61">
        <v>-0.15975103734439844</v>
      </c>
      <c r="D24" s="66">
        <v>-3.5444761410788422E-2</v>
      </c>
    </row>
    <row r="25" spans="2:8" x14ac:dyDescent="0.25">
      <c r="B25" s="65">
        <v>579</v>
      </c>
      <c r="C25" s="64">
        <v>-2.385892116182577E-2</v>
      </c>
      <c r="D25" s="66">
        <v>-3.5444761410788422E-2</v>
      </c>
    </row>
    <row r="26" spans="2:8" x14ac:dyDescent="0.25">
      <c r="B26" s="65">
        <v>591</v>
      </c>
      <c r="C26" s="64">
        <v>-1.2448132780083091E-2</v>
      </c>
      <c r="D26" s="66">
        <v>-3.5444761410788422E-2</v>
      </c>
    </row>
    <row r="27" spans="2:8" x14ac:dyDescent="0.25">
      <c r="B27" s="65">
        <v>615</v>
      </c>
      <c r="C27" s="64">
        <v>-1.4522821576763543E-2</v>
      </c>
      <c r="D27" s="66">
        <v>-3.5444761410788422E-2</v>
      </c>
    </row>
    <row r="28" spans="2:8" x14ac:dyDescent="0.25">
      <c r="B28" s="65">
        <v>644</v>
      </c>
      <c r="C28" s="64">
        <v>9.3360995850622248E-3</v>
      </c>
      <c r="D28" s="66">
        <v>-3.5444761410788422E-2</v>
      </c>
      <c r="E28" s="20"/>
    </row>
    <row r="29" spans="2:8" x14ac:dyDescent="0.25">
      <c r="B29" s="65">
        <v>689</v>
      </c>
      <c r="C29" s="64">
        <v>-2.0746887966805089E-2</v>
      </c>
      <c r="D29" s="66">
        <v>-3.5444761410788422E-2</v>
      </c>
    </row>
    <row r="30" spans="2:8" x14ac:dyDescent="0.25">
      <c r="B30" s="65">
        <v>744</v>
      </c>
      <c r="C30" s="64">
        <v>-9.0248962655601755E-2</v>
      </c>
      <c r="D30" s="66">
        <v>-3.5444761410788422E-2</v>
      </c>
    </row>
    <row r="31" spans="2:8" x14ac:dyDescent="0.25">
      <c r="B31" s="57">
        <v>772</v>
      </c>
      <c r="C31" s="61">
        <v>0.36825726141078824</v>
      </c>
      <c r="D31" s="66">
        <v>-3.5444761410788422E-2</v>
      </c>
    </row>
    <row r="32" spans="2:8" x14ac:dyDescent="0.25">
      <c r="B32" s="65">
        <v>842</v>
      </c>
      <c r="C32" s="64">
        <v>-4.1493775933610913E-3</v>
      </c>
      <c r="D32" s="66">
        <v>-3.5444761410788422E-2</v>
      </c>
    </row>
    <row r="33" spans="2:4" x14ac:dyDescent="0.25">
      <c r="B33" s="65">
        <v>904</v>
      </c>
      <c r="C33" s="64">
        <v>-6.7427385892116221E-2</v>
      </c>
      <c r="D33" s="66">
        <v>-3.5444761410788422E-2</v>
      </c>
    </row>
    <row r="34" spans="2:4" ht="16.5" thickBot="1" x14ac:dyDescent="0.3">
      <c r="B34" s="70">
        <v>928</v>
      </c>
      <c r="C34" s="68">
        <v>-5.7780082987551905E-2</v>
      </c>
      <c r="D34" s="69">
        <v>-3.5444761410788422E-2</v>
      </c>
    </row>
    <row r="41" spans="2:4" x14ac:dyDescent="0.25">
      <c r="C41" s="37"/>
    </row>
    <row r="42" spans="2:4" x14ac:dyDescent="0.25">
      <c r="C42" s="36"/>
    </row>
    <row r="43" spans="2:4" x14ac:dyDescent="0.25">
      <c r="C43" s="36"/>
    </row>
    <row r="44" spans="2:4" x14ac:dyDescent="0.25">
      <c r="B44" s="7"/>
      <c r="C44" s="36"/>
    </row>
    <row r="45" spans="2:4" x14ac:dyDescent="0.25">
      <c r="C45" s="36"/>
    </row>
    <row r="46" spans="2:4" x14ac:dyDescent="0.25">
      <c r="B46" s="7"/>
      <c r="C46" s="38"/>
    </row>
    <row r="47" spans="2:4" x14ac:dyDescent="0.25">
      <c r="C47" s="38"/>
    </row>
    <row r="48" spans="2:4" x14ac:dyDescent="0.25">
      <c r="B48" s="7"/>
      <c r="C48" s="38"/>
    </row>
  </sheetData>
  <sheetProtection algorithmName="SHA-512" hashValue="zQWLTq8SgVZV/uA7yysDG30k2T6t70s0pvIpHm+y1T+OeFQiR+au33tROIlyy6QYNncgUXT0TjsjLytdWE4SNg==" saltValue="WXnpkFVlMTA3p9jD8Mwehg==" spinCount="100000" sheet="1" objects="1" scenarios="1" selectLockedCells="1" selectUnlockedCells="1"/>
  <sortState xmlns:xlrd2="http://schemas.microsoft.com/office/spreadsheetml/2017/richdata2" ref="B16:C32">
    <sortCondition ref="B16:B32"/>
  </sortState>
  <mergeCells count="3">
    <mergeCell ref="F11:H11"/>
    <mergeCell ref="F13:H13"/>
    <mergeCell ref="B3:C3"/>
  </mergeCells>
  <conditionalFormatting sqref="C17:C20">
    <cfRule type="cellIs" dxfId="37" priority="15" operator="lessThan">
      <formula>-0.15</formula>
    </cfRule>
    <cfRule type="cellIs" dxfId="36" priority="16" operator="greaterThan">
      <formula>0.15</formula>
    </cfRule>
  </conditionalFormatting>
  <conditionalFormatting sqref="F28">
    <cfRule type="cellIs" dxfId="35" priority="11" operator="lessThan">
      <formula>-0.15</formula>
    </cfRule>
    <cfRule type="cellIs" dxfId="34" priority="12" operator="greaterThan">
      <formula>0.15</formula>
    </cfRule>
  </conditionalFormatting>
  <conditionalFormatting sqref="F26">
    <cfRule type="cellIs" dxfId="33" priority="9" operator="lessThan">
      <formula>-0.15</formula>
    </cfRule>
    <cfRule type="cellIs" dxfId="32" priority="10" operator="greaterThan">
      <formula>0.15</formula>
    </cfRule>
  </conditionalFormatting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E48"/>
  <sheetViews>
    <sheetView zoomScale="70" zoomScaleNormal="70" workbookViewId="0">
      <selection activeCell="B15" sqref="B15:D36"/>
    </sheetView>
  </sheetViews>
  <sheetFormatPr defaultRowHeight="15.75" x14ac:dyDescent="0.25"/>
  <cols>
    <col min="1" max="1" width="9.140625" style="22"/>
    <col min="2" max="2" width="16.28515625" style="22" bestFit="1" customWidth="1"/>
    <col min="3" max="3" width="15" style="22" bestFit="1" customWidth="1"/>
    <col min="4" max="4" width="13.140625" style="22" bestFit="1" customWidth="1"/>
    <col min="5" max="7" width="9.140625" style="22"/>
    <col min="8" max="8" width="15.28515625" style="22" customWidth="1"/>
    <col min="9" max="9" width="7.85546875" style="22" bestFit="1" customWidth="1"/>
    <col min="10" max="16384" width="9.140625" style="22"/>
  </cols>
  <sheetData>
    <row r="1" spans="2:31" ht="13.5" customHeight="1" x14ac:dyDescent="0.25"/>
    <row r="3" spans="2:31" ht="26.25" x14ac:dyDescent="0.4">
      <c r="B3" s="85" t="s">
        <v>1</v>
      </c>
      <c r="C3" s="85"/>
      <c r="D3" s="63"/>
    </row>
    <row r="5" spans="2:31" ht="16.5" thickBot="1" x14ac:dyDescent="0.3">
      <c r="C5" s="73"/>
    </row>
    <row r="6" spans="2:31" x14ac:dyDescent="0.25">
      <c r="B6" s="12" t="s">
        <v>0</v>
      </c>
      <c r="C6" s="74">
        <f>AVERAGE(C25:C47)</f>
        <v>-1.0896862602284218E-2</v>
      </c>
      <c r="F6" s="73"/>
    </row>
    <row r="7" spans="2:31" x14ac:dyDescent="0.25">
      <c r="B7" s="13" t="s">
        <v>14</v>
      </c>
      <c r="C7" s="75">
        <f>STDEV(C25:C49)</f>
        <v>7.7929144799843739E-2</v>
      </c>
    </row>
    <row r="8" spans="2:31" ht="16.5" thickBot="1" x14ac:dyDescent="0.3">
      <c r="B8" s="14" t="s">
        <v>15</v>
      </c>
      <c r="C8" s="76">
        <f>COUNTA(C25:C49)</f>
        <v>7</v>
      </c>
    </row>
    <row r="9" spans="2:31" ht="13.5" customHeight="1" x14ac:dyDescent="0.25">
      <c r="B9" s="32"/>
      <c r="C9" s="73"/>
    </row>
    <row r="10" spans="2:31" x14ac:dyDescent="0.25">
      <c r="B10" s="32"/>
    </row>
    <row r="11" spans="2:31" x14ac:dyDescent="0.25">
      <c r="F11" s="83" t="s">
        <v>12</v>
      </c>
      <c r="G11" s="83"/>
      <c r="H11" s="83"/>
      <c r="I11" s="48">
        <v>-9.4337047264100643E-4</v>
      </c>
    </row>
    <row r="12" spans="2:31" x14ac:dyDescent="0.25">
      <c r="B12" s="34"/>
      <c r="F12" s="9"/>
      <c r="G12" s="9"/>
      <c r="H12" s="9"/>
      <c r="I12" s="49"/>
    </row>
    <row r="13" spans="2:31" x14ac:dyDescent="0.25">
      <c r="F13" s="84" t="s">
        <v>13</v>
      </c>
      <c r="G13" s="84"/>
      <c r="H13" s="84"/>
      <c r="I13" s="48">
        <v>-9.4337047264100643E-4</v>
      </c>
      <c r="AE13" s="33"/>
    </row>
    <row r="14" spans="2:31" ht="16.5" thickBot="1" x14ac:dyDescent="0.3"/>
    <row r="15" spans="2:31" x14ac:dyDescent="0.25">
      <c r="B15" s="58" t="s">
        <v>11</v>
      </c>
      <c r="C15" s="59" t="s">
        <v>10</v>
      </c>
      <c r="D15" s="60" t="s">
        <v>0</v>
      </c>
    </row>
    <row r="16" spans="2:31" x14ac:dyDescent="0.25">
      <c r="B16" s="47">
        <v>139</v>
      </c>
      <c r="C16" s="64">
        <v>-5.0049828685170134E-3</v>
      </c>
      <c r="D16" s="77">
        <v>-9.4337047264100643E-4</v>
      </c>
      <c r="G16" s="45"/>
    </row>
    <row r="17" spans="2:8" x14ac:dyDescent="0.25">
      <c r="B17" s="47">
        <v>193</v>
      </c>
      <c r="C17" s="64"/>
      <c r="D17" s="77">
        <v>-9.4337047264100643E-4</v>
      </c>
      <c r="G17" s="46"/>
    </row>
    <row r="18" spans="2:8" x14ac:dyDescent="0.25">
      <c r="B18" s="47">
        <v>223</v>
      </c>
      <c r="C18" s="64">
        <v>3.2600147745178946E-3</v>
      </c>
      <c r="D18" s="77">
        <v>-9.4337047264100643E-4</v>
      </c>
      <c r="G18" s="46"/>
    </row>
    <row r="19" spans="2:8" x14ac:dyDescent="0.25">
      <c r="B19" s="47">
        <v>225</v>
      </c>
      <c r="C19" s="64">
        <v>-2.5041212356900749E-2</v>
      </c>
      <c r="D19" s="77">
        <v>-9.4337047264100643E-4</v>
      </c>
      <c r="G19" s="46"/>
    </row>
    <row r="20" spans="2:8" x14ac:dyDescent="0.25">
      <c r="B20" s="47">
        <v>295</v>
      </c>
      <c r="C20" s="64">
        <v>3.2769629635803939E-2</v>
      </c>
      <c r="D20" s="77">
        <v>-9.4337047264100643E-4</v>
      </c>
      <c r="G20" s="46"/>
    </row>
    <row r="21" spans="2:8" x14ac:dyDescent="0.25">
      <c r="B21" s="47">
        <v>339</v>
      </c>
      <c r="C21" s="64"/>
      <c r="D21" s="77">
        <v>-9.4337047264100643E-4</v>
      </c>
      <c r="G21" s="46"/>
      <c r="H21" s="3"/>
    </row>
    <row r="22" spans="2:8" x14ac:dyDescent="0.25">
      <c r="B22" s="47">
        <v>509</v>
      </c>
      <c r="C22" s="64">
        <v>2.9982643834959716E-2</v>
      </c>
      <c r="D22" s="77">
        <v>-9.4337047264100643E-4</v>
      </c>
      <c r="G22" s="46"/>
    </row>
    <row r="23" spans="2:8" x14ac:dyDescent="0.25">
      <c r="B23" s="65">
        <v>512</v>
      </c>
      <c r="C23" s="64"/>
      <c r="D23" s="77">
        <v>-9.4337047264100643E-4</v>
      </c>
      <c r="G23" s="46"/>
    </row>
    <row r="24" spans="2:8" x14ac:dyDescent="0.25">
      <c r="B24" s="65">
        <v>551</v>
      </c>
      <c r="C24" s="64">
        <v>2.8048129051792627E-2</v>
      </c>
      <c r="D24" s="77">
        <v>-9.4337047264100643E-4</v>
      </c>
      <c r="G24" s="46"/>
    </row>
    <row r="25" spans="2:8" x14ac:dyDescent="0.25">
      <c r="B25" s="65">
        <v>579</v>
      </c>
      <c r="C25" s="64"/>
      <c r="D25" s="77">
        <v>-9.4337047264100643E-4</v>
      </c>
      <c r="G25" s="46"/>
    </row>
    <row r="26" spans="2:8" x14ac:dyDescent="0.25">
      <c r="B26" s="65">
        <v>591</v>
      </c>
      <c r="C26" s="64">
        <v>7.7063013363685942E-2</v>
      </c>
      <c r="D26" s="77">
        <v>-9.4337047264100643E-4</v>
      </c>
      <c r="G26" s="46"/>
    </row>
    <row r="27" spans="2:8" x14ac:dyDescent="0.25">
      <c r="B27" s="65">
        <v>591</v>
      </c>
      <c r="C27" s="64">
        <v>3.9978655397808337E-2</v>
      </c>
      <c r="D27" s="77">
        <v>-9.4337047264100643E-4</v>
      </c>
      <c r="G27" s="46"/>
    </row>
    <row r="28" spans="2:8" x14ac:dyDescent="0.25">
      <c r="B28" s="65">
        <v>615</v>
      </c>
      <c r="C28" s="64"/>
      <c r="D28" s="77">
        <v>-9.4337047264100643E-4</v>
      </c>
      <c r="E28" s="20"/>
      <c r="G28" s="46"/>
    </row>
    <row r="29" spans="2:8" x14ac:dyDescent="0.25">
      <c r="B29" s="65">
        <v>644</v>
      </c>
      <c r="C29" s="64"/>
      <c r="D29" s="77">
        <v>-9.4337047264100643E-4</v>
      </c>
      <c r="G29" s="46"/>
    </row>
    <row r="30" spans="2:8" x14ac:dyDescent="0.25">
      <c r="B30" s="65">
        <v>689</v>
      </c>
      <c r="C30" s="64"/>
      <c r="D30" s="77">
        <v>-9.4337047264100643E-4</v>
      </c>
      <c r="G30" s="46"/>
    </row>
    <row r="31" spans="2:8" x14ac:dyDescent="0.25">
      <c r="B31" s="65">
        <v>744</v>
      </c>
      <c r="C31" s="64">
        <v>-1.9067902918514498E-2</v>
      </c>
      <c r="D31" s="77">
        <v>-9.4337047264100643E-4</v>
      </c>
      <c r="G31" s="46"/>
    </row>
    <row r="32" spans="2:8" x14ac:dyDescent="0.25">
      <c r="B32" s="65">
        <v>772</v>
      </c>
      <c r="C32" s="64"/>
      <c r="D32" s="77">
        <v>-9.4337047264100643E-4</v>
      </c>
      <c r="G32" s="33"/>
    </row>
    <row r="33" spans="2:4" x14ac:dyDescent="0.25">
      <c r="B33" s="65">
        <v>842</v>
      </c>
      <c r="C33" s="64">
        <v>-0.12321295577575864</v>
      </c>
      <c r="D33" s="77">
        <v>-9.4337047264100643E-4</v>
      </c>
    </row>
    <row r="34" spans="2:4" x14ac:dyDescent="0.25">
      <c r="B34" s="65">
        <v>842</v>
      </c>
      <c r="C34" s="64">
        <v>-0.10757535493276692</v>
      </c>
      <c r="D34" s="77">
        <v>-9.4337047264100643E-4</v>
      </c>
    </row>
    <row r="35" spans="2:4" x14ac:dyDescent="0.25">
      <c r="B35" s="65">
        <v>904</v>
      </c>
      <c r="C35" s="64">
        <v>5.7267652680219189E-3</v>
      </c>
      <c r="D35" s="77">
        <v>-9.4337047264100643E-4</v>
      </c>
    </row>
    <row r="36" spans="2:4" ht="16.5" thickBot="1" x14ac:dyDescent="0.3">
      <c r="B36" s="70">
        <v>928</v>
      </c>
      <c r="C36" s="68">
        <v>5.0809741381534351E-2</v>
      </c>
      <c r="D36" s="78">
        <v>-9.4337047264100643E-4</v>
      </c>
    </row>
    <row r="40" spans="2:4" x14ac:dyDescent="0.25">
      <c r="C40" s="37"/>
    </row>
    <row r="41" spans="2:4" x14ac:dyDescent="0.25">
      <c r="C41" s="37"/>
    </row>
    <row r="42" spans="2:4" x14ac:dyDescent="0.25">
      <c r="C42" s="36"/>
    </row>
    <row r="43" spans="2:4" x14ac:dyDescent="0.25">
      <c r="C43" s="36"/>
    </row>
    <row r="44" spans="2:4" x14ac:dyDescent="0.25">
      <c r="B44" s="7"/>
      <c r="C44" s="36"/>
    </row>
    <row r="45" spans="2:4" x14ac:dyDescent="0.25">
      <c r="C45" s="36"/>
    </row>
    <row r="46" spans="2:4" x14ac:dyDescent="0.25">
      <c r="B46" s="7"/>
      <c r="C46" s="38"/>
    </row>
    <row r="47" spans="2:4" x14ac:dyDescent="0.25">
      <c r="C47" s="38"/>
    </row>
    <row r="48" spans="2:4" x14ac:dyDescent="0.25">
      <c r="B48" s="7"/>
      <c r="C48" s="38"/>
    </row>
  </sheetData>
  <sheetProtection algorithmName="SHA-512" hashValue="ASdsz0M8UKpG2WtnHbRaX1yJbuzGWTWF0gfCjH1XyFqzyYyBhsP0RpxzUld6SM/HiWj2+JLu32mhvh56dCRNxQ==" saltValue="bPb0kj37wqY2R3vsF+hNfA==" spinCount="100000" sheet="1" objects="1" scenarios="1" selectLockedCells="1" selectUnlockedCells="1"/>
  <sortState xmlns:xlrd2="http://schemas.microsoft.com/office/spreadsheetml/2017/richdata2" ref="B16:C32">
    <sortCondition ref="B16:B32"/>
  </sortState>
  <mergeCells count="3">
    <mergeCell ref="F11:H11"/>
    <mergeCell ref="F13:H13"/>
    <mergeCell ref="B3:C3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AI41"/>
  <sheetViews>
    <sheetView zoomScale="70" zoomScaleNormal="70" workbookViewId="0">
      <selection activeCell="B15" sqref="B15:D38"/>
    </sheetView>
  </sheetViews>
  <sheetFormatPr defaultRowHeight="15.75" x14ac:dyDescent="0.25"/>
  <cols>
    <col min="1" max="1" width="9.140625" style="22"/>
    <col min="2" max="2" width="16.28515625" style="22" bestFit="1" customWidth="1"/>
    <col min="3" max="3" width="9.140625" style="22" bestFit="1" customWidth="1"/>
    <col min="4" max="4" width="13.140625" style="22" bestFit="1" customWidth="1"/>
    <col min="5" max="7" width="9.140625" style="22"/>
    <col min="8" max="8" width="15.28515625" style="22" customWidth="1"/>
    <col min="9" max="9" width="7.85546875" style="22" bestFit="1" customWidth="1"/>
    <col min="10" max="16384" width="9.140625" style="22"/>
  </cols>
  <sheetData>
    <row r="1" spans="2:35" ht="13.5" customHeight="1" x14ac:dyDescent="0.25"/>
    <row r="3" spans="2:35" ht="26.25" x14ac:dyDescent="0.4">
      <c r="B3" s="85" t="s">
        <v>5</v>
      </c>
      <c r="C3" s="85"/>
      <c r="D3" s="63"/>
    </row>
    <row r="5" spans="2:35" ht="16.5" thickBot="1" x14ac:dyDescent="0.3"/>
    <row r="6" spans="2:35" x14ac:dyDescent="0.25">
      <c r="B6" s="12" t="s">
        <v>0</v>
      </c>
      <c r="C6" s="30">
        <v>2.6411646912835204E-2</v>
      </c>
    </row>
    <row r="7" spans="2:35" x14ac:dyDescent="0.25">
      <c r="B7" s="13" t="s">
        <v>14</v>
      </c>
      <c r="C7" s="31">
        <v>1.8279363868765795E-2</v>
      </c>
    </row>
    <row r="8" spans="2:35" ht="16.5" thickBot="1" x14ac:dyDescent="0.3">
      <c r="B8" s="14" t="s">
        <v>15</v>
      </c>
      <c r="C8" s="39">
        <v>17</v>
      </c>
      <c r="X8" s="3"/>
      <c r="Y8" s="3"/>
      <c r="Z8" s="3"/>
      <c r="AA8" s="3"/>
      <c r="AB8" s="3"/>
      <c r="AC8" s="3"/>
      <c r="AD8" s="3"/>
      <c r="AE8" s="3"/>
    </row>
    <row r="9" spans="2:35" ht="13.5" customHeight="1" x14ac:dyDescent="0.25">
      <c r="B9" s="32"/>
      <c r="E9" s="5"/>
      <c r="F9" s="5"/>
      <c r="G9" s="5"/>
      <c r="H9" s="5"/>
      <c r="I9" s="5"/>
      <c r="J9" s="5"/>
      <c r="K9" s="5"/>
      <c r="L9" s="5"/>
      <c r="M9" s="5"/>
      <c r="P9" s="5"/>
      <c r="R9" s="40"/>
      <c r="S9" s="1"/>
      <c r="T9" s="5"/>
      <c r="U9" s="5"/>
      <c r="V9" s="5"/>
      <c r="W9" s="5"/>
      <c r="X9" s="3"/>
      <c r="Y9" s="3"/>
      <c r="Z9" s="3"/>
      <c r="AA9" s="3"/>
      <c r="AB9" s="3"/>
      <c r="AC9" s="3"/>
      <c r="AD9" s="3"/>
      <c r="AE9" s="3"/>
      <c r="AH9" s="33"/>
      <c r="AI9" s="33"/>
    </row>
    <row r="10" spans="2:35" x14ac:dyDescent="0.25">
      <c r="B10" s="32"/>
    </row>
    <row r="11" spans="2:35" x14ac:dyDescent="0.25">
      <c r="F11" s="83" t="s">
        <v>12</v>
      </c>
      <c r="G11" s="83"/>
      <c r="H11" s="83"/>
      <c r="I11" s="20">
        <v>1.8523880878321373E-2</v>
      </c>
    </row>
    <row r="12" spans="2:35" x14ac:dyDescent="0.25">
      <c r="B12" s="34"/>
      <c r="F12" s="9"/>
      <c r="G12" s="9"/>
      <c r="H12" s="9"/>
    </row>
    <row r="13" spans="2:35" x14ac:dyDescent="0.25">
      <c r="F13" s="84" t="s">
        <v>13</v>
      </c>
      <c r="G13" s="84"/>
      <c r="H13" s="84"/>
      <c r="I13" s="20">
        <v>2.6411646912835204E-2</v>
      </c>
      <c r="AG13" s="33"/>
    </row>
    <row r="14" spans="2:35" ht="16.5" thickBot="1" x14ac:dyDescent="0.3"/>
    <row r="15" spans="2:35" x14ac:dyDescent="0.25">
      <c r="B15" s="58" t="s">
        <v>11</v>
      </c>
      <c r="C15" s="59" t="s">
        <v>10</v>
      </c>
      <c r="D15" s="60" t="s">
        <v>0</v>
      </c>
    </row>
    <row r="16" spans="2:35" x14ac:dyDescent="0.25">
      <c r="B16" s="47">
        <v>139</v>
      </c>
      <c r="C16" s="64">
        <v>9.55183456132139E-5</v>
      </c>
      <c r="D16" s="66">
        <v>2.6411646912835204E-2</v>
      </c>
    </row>
    <row r="17" spans="2:8" x14ac:dyDescent="0.25">
      <c r="B17" s="47">
        <v>193</v>
      </c>
      <c r="C17" s="64">
        <v>3.834602946804936E-2</v>
      </c>
      <c r="D17" s="66">
        <v>2.6411646912835204E-2</v>
      </c>
    </row>
    <row r="18" spans="2:8" x14ac:dyDescent="0.25">
      <c r="B18" s="47">
        <v>223</v>
      </c>
      <c r="C18" s="64">
        <v>3.7504327842477814E-2</v>
      </c>
      <c r="D18" s="66">
        <v>2.6411646912835204E-2</v>
      </c>
    </row>
    <row r="19" spans="2:8" x14ac:dyDescent="0.25">
      <c r="B19" s="47">
        <v>225</v>
      </c>
      <c r="C19" s="64">
        <v>1.8145699675293919E-2</v>
      </c>
      <c r="D19" s="66">
        <v>2.6411646912835204E-2</v>
      </c>
    </row>
    <row r="20" spans="2:8" x14ac:dyDescent="0.25">
      <c r="B20" s="47">
        <v>225</v>
      </c>
      <c r="C20" s="64">
        <v>1.4242428892364368E-2</v>
      </c>
      <c r="D20" s="66">
        <v>2.6411646912835204E-2</v>
      </c>
    </row>
    <row r="21" spans="2:8" x14ac:dyDescent="0.25">
      <c r="B21" s="47">
        <v>295</v>
      </c>
      <c r="C21" s="64">
        <v>-1.161380607716537E-2</v>
      </c>
      <c r="D21" s="66">
        <v>2.6411646912835204E-2</v>
      </c>
    </row>
    <row r="22" spans="2:8" x14ac:dyDescent="0.25">
      <c r="B22" s="47">
        <v>339</v>
      </c>
      <c r="C22" s="64">
        <v>2.8357453839113068E-2</v>
      </c>
      <c r="D22" s="66">
        <v>2.6411646912835204E-2</v>
      </c>
    </row>
    <row r="23" spans="2:8" x14ac:dyDescent="0.25">
      <c r="B23" s="47">
        <v>339</v>
      </c>
      <c r="C23" s="64">
        <v>3.9842427309508786E-2</v>
      </c>
      <c r="D23" s="66">
        <v>2.6411646912835204E-2</v>
      </c>
      <c r="F23" s="3"/>
      <c r="G23" s="3"/>
      <c r="H23" s="3"/>
    </row>
    <row r="24" spans="2:8" x14ac:dyDescent="0.25">
      <c r="B24" s="65">
        <v>509</v>
      </c>
      <c r="C24" s="64">
        <v>4.2924622102906193E-2</v>
      </c>
      <c r="D24" s="66">
        <v>2.6411646912835204E-2</v>
      </c>
      <c r="F24" s="1"/>
      <c r="G24" s="3"/>
      <c r="H24" s="4"/>
    </row>
    <row r="25" spans="2:8" x14ac:dyDescent="0.25">
      <c r="B25" s="47">
        <v>512</v>
      </c>
      <c r="C25" s="64">
        <v>5.2627561818701721E-2</v>
      </c>
      <c r="D25" s="66">
        <v>2.6411646912835204E-2</v>
      </c>
      <c r="F25" s="3"/>
      <c r="G25" s="35"/>
      <c r="H25" s="41"/>
    </row>
    <row r="26" spans="2:8" x14ac:dyDescent="0.25">
      <c r="B26" s="47">
        <v>551</v>
      </c>
      <c r="C26" s="64">
        <v>2.6903721018568104E-2</v>
      </c>
      <c r="D26" s="66">
        <v>2.6411646912835204E-2</v>
      </c>
      <c r="F26" s="42"/>
      <c r="G26" s="3"/>
      <c r="H26" s="41"/>
    </row>
    <row r="27" spans="2:8" x14ac:dyDescent="0.25">
      <c r="B27" s="47">
        <v>551</v>
      </c>
      <c r="C27" s="64">
        <v>2.5325409289886046E-2</v>
      </c>
      <c r="D27" s="66">
        <v>2.6411646912835204E-2</v>
      </c>
      <c r="F27" s="3"/>
      <c r="G27" s="35"/>
      <c r="H27" s="3"/>
    </row>
    <row r="28" spans="2:8" x14ac:dyDescent="0.25">
      <c r="B28" s="47">
        <v>579</v>
      </c>
      <c r="C28" s="64">
        <v>2.2035810436731248E-2</v>
      </c>
      <c r="D28" s="66">
        <v>2.6411646912835204E-2</v>
      </c>
      <c r="F28" s="3"/>
      <c r="G28" s="3"/>
      <c r="H28" s="3"/>
    </row>
    <row r="29" spans="2:8" x14ac:dyDescent="0.25">
      <c r="B29" s="80">
        <v>591</v>
      </c>
      <c r="C29" s="79">
        <v>-9.1035991692752033E-2</v>
      </c>
      <c r="D29" s="66">
        <v>2.6411646912835204E-2</v>
      </c>
      <c r="F29" s="42"/>
      <c r="G29" s="42"/>
      <c r="H29" s="42"/>
    </row>
    <row r="30" spans="2:8" x14ac:dyDescent="0.25">
      <c r="B30" s="47">
        <v>615</v>
      </c>
      <c r="C30" s="64"/>
      <c r="D30" s="66">
        <v>2.6411646912835204E-2</v>
      </c>
      <c r="E30" s="20"/>
      <c r="F30" s="1"/>
      <c r="G30" s="3"/>
      <c r="H30" s="4"/>
    </row>
    <row r="31" spans="2:8" x14ac:dyDescent="0.25">
      <c r="B31" s="47">
        <v>644</v>
      </c>
      <c r="C31" s="64">
        <v>5.6626775064156872E-2</v>
      </c>
      <c r="D31" s="66">
        <v>2.6411646912835204E-2</v>
      </c>
      <c r="F31" s="42"/>
      <c r="G31" s="42"/>
      <c r="H31" s="42"/>
    </row>
    <row r="32" spans="2:8" x14ac:dyDescent="0.25">
      <c r="B32" s="80">
        <v>644</v>
      </c>
      <c r="C32" s="79">
        <v>8.9520391673264865E-2</v>
      </c>
      <c r="D32" s="66">
        <v>2.6411646912835204E-2</v>
      </c>
      <c r="F32" s="42"/>
      <c r="G32" s="42"/>
      <c r="H32" s="42"/>
    </row>
    <row r="33" spans="2:8" x14ac:dyDescent="0.25">
      <c r="B33" s="47">
        <v>689</v>
      </c>
      <c r="C33" s="64">
        <v>3.4039111108773411E-2</v>
      </c>
      <c r="D33" s="66">
        <v>2.6411646912835204E-2</v>
      </c>
      <c r="F33" s="42"/>
      <c r="G33" s="42"/>
      <c r="H33" s="42"/>
    </row>
    <row r="34" spans="2:8" x14ac:dyDescent="0.25">
      <c r="B34" s="47">
        <v>744</v>
      </c>
      <c r="C34" s="64">
        <v>2.7747113628057095E-3</v>
      </c>
      <c r="D34" s="66">
        <v>2.6411646912835204E-2</v>
      </c>
      <c r="G34" s="29"/>
      <c r="H34" s="29"/>
    </row>
    <row r="35" spans="2:8" x14ac:dyDescent="0.25">
      <c r="B35" s="47">
        <v>772</v>
      </c>
      <c r="C35" s="64">
        <v>2.0820196020414062E-2</v>
      </c>
      <c r="D35" s="66">
        <v>2.6411646912835204E-2</v>
      </c>
    </row>
    <row r="36" spans="2:8" x14ac:dyDescent="0.25">
      <c r="B36" s="47">
        <v>842</v>
      </c>
      <c r="C36" s="64"/>
      <c r="D36" s="66">
        <v>2.6411646912835204E-2</v>
      </c>
    </row>
    <row r="37" spans="2:8" x14ac:dyDescent="0.25">
      <c r="B37" s="81">
        <v>904</v>
      </c>
      <c r="C37" s="82">
        <v>-7.7004779932283898E-2</v>
      </c>
      <c r="D37" s="66">
        <v>2.6411646912835204E-2</v>
      </c>
    </row>
    <row r="38" spans="2:8" ht="16.5" thickBot="1" x14ac:dyDescent="0.3">
      <c r="B38" s="54">
        <v>928</v>
      </c>
      <c r="C38" s="68"/>
      <c r="D38" s="69">
        <v>2.6411646912835204E-2</v>
      </c>
    </row>
    <row r="39" spans="2:8" x14ac:dyDescent="0.25">
      <c r="B39" s="7"/>
      <c r="C39" s="38"/>
    </row>
    <row r="40" spans="2:8" x14ac:dyDescent="0.25">
      <c r="C40" s="38"/>
    </row>
    <row r="41" spans="2:8" x14ac:dyDescent="0.25">
      <c r="B41" s="7"/>
      <c r="C41" s="38"/>
    </row>
  </sheetData>
  <sheetProtection algorithmName="SHA-512" hashValue="iGtr/Lon4beBedpkVucm6Dfr4UGL0ysdxduI4NE00veL4jbGnt7+5hKJB00QUjdWUFYZ6LTsqCUynB66rrtc5g==" saltValue="jYLU3xDxI95PduS8zFA4+w==" spinCount="100000" sheet="1" objects="1" scenarios="1" selectLockedCells="1" selectUnlockedCells="1"/>
  <sortState xmlns:xlrd2="http://schemas.microsoft.com/office/spreadsheetml/2017/richdata2" ref="B16:C34">
    <sortCondition ref="B16:B34"/>
  </sortState>
  <mergeCells count="3">
    <mergeCell ref="F11:H11"/>
    <mergeCell ref="F13:H13"/>
    <mergeCell ref="B3:C3"/>
  </mergeCells>
  <conditionalFormatting sqref="E9:M9 P9 R9:AE9">
    <cfRule type="cellIs" dxfId="31" priority="17" operator="lessThan">
      <formula>-0.1</formula>
    </cfRule>
    <cfRule type="cellIs" dxfId="30" priority="18" operator="greaterThan">
      <formula>0.1</formula>
    </cfRule>
  </conditionalFormatting>
  <conditionalFormatting sqref="F20">
    <cfRule type="cellIs" dxfId="29" priority="13" operator="lessThan">
      <formula>-0.1</formula>
    </cfRule>
    <cfRule type="cellIs" dxfId="28" priority="14" operator="greaterThan">
      <formula>0.1</formula>
    </cfRule>
  </conditionalFormatting>
  <conditionalFormatting sqref="F24">
    <cfRule type="cellIs" dxfId="27" priority="9" operator="lessThan">
      <formula>-0.1</formula>
    </cfRule>
    <cfRule type="cellIs" dxfId="26" priority="10" operator="greaterThan">
      <formula>0.1</formula>
    </cfRule>
  </conditionalFormatting>
  <conditionalFormatting sqref="F30">
    <cfRule type="cellIs" dxfId="25" priority="7" operator="lessThan">
      <formula>-0.1</formula>
    </cfRule>
    <cfRule type="cellIs" dxfId="24" priority="8" operator="greaterThan">
      <formula>0.1</formula>
    </cfRule>
  </conditionalFormatting>
  <conditionalFormatting sqref="C29">
    <cfRule type="cellIs" dxfId="23" priority="3" operator="lessThan">
      <formula>-0.1</formula>
    </cfRule>
    <cfRule type="cellIs" dxfId="22" priority="4" operator="greaterThan">
      <formula>0.1</formula>
    </cfRule>
  </conditionalFormatting>
  <conditionalFormatting sqref="C32">
    <cfRule type="cellIs" dxfId="21" priority="1" operator="lessThan">
      <formula>-0.1</formula>
    </cfRule>
    <cfRule type="cellIs" dxfId="20" priority="2" operator="greaterThan">
      <formula>0.1</formula>
    </cfRule>
  </conditionalFormatting>
  <pageMargins left="0.74803149606299213" right="0.74803149606299213" top="0.98425196850393704" bottom="0.98425196850393704" header="0.51181102362204722" footer="0.51181102362204722"/>
  <pageSetup paperSize="9" scale="4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AE43"/>
  <sheetViews>
    <sheetView zoomScale="70" zoomScaleNormal="70" workbookViewId="0">
      <selection activeCell="I41" sqref="I41"/>
    </sheetView>
  </sheetViews>
  <sheetFormatPr defaultRowHeight="15.75" x14ac:dyDescent="0.25"/>
  <cols>
    <col min="1" max="1" width="9.140625" style="22"/>
    <col min="2" max="2" width="16.28515625" style="22" bestFit="1" customWidth="1"/>
    <col min="3" max="3" width="15.7109375" style="22" bestFit="1" customWidth="1"/>
    <col min="4" max="4" width="13.140625" style="22" bestFit="1" customWidth="1"/>
    <col min="5" max="7" width="9.140625" style="22"/>
    <col min="8" max="8" width="15.28515625" style="22" customWidth="1"/>
    <col min="9" max="9" width="7.85546875" style="22" bestFit="1" customWidth="1"/>
    <col min="10" max="16384" width="9.140625" style="22"/>
  </cols>
  <sheetData>
    <row r="1" spans="2:31" ht="13.5" customHeight="1" x14ac:dyDescent="0.25"/>
    <row r="3" spans="2:31" ht="26.25" x14ac:dyDescent="0.4">
      <c r="B3" s="85" t="s">
        <v>4</v>
      </c>
      <c r="C3" s="85"/>
      <c r="D3" s="63"/>
    </row>
    <row r="5" spans="2:31" ht="16.5" thickBot="1" x14ac:dyDescent="0.3"/>
    <row r="6" spans="2:31" x14ac:dyDescent="0.25">
      <c r="B6" s="12" t="s">
        <v>0</v>
      </c>
      <c r="C6" s="30">
        <v>-9.4337047264100643E-4</v>
      </c>
    </row>
    <row r="7" spans="2:31" x14ac:dyDescent="0.25">
      <c r="B7" s="13" t="s">
        <v>14</v>
      </c>
      <c r="C7" s="31">
        <v>5.8223403515141922E-2</v>
      </c>
    </row>
    <row r="8" spans="2:31" ht="16.5" thickBot="1" x14ac:dyDescent="0.3">
      <c r="B8" s="14" t="s">
        <v>15</v>
      </c>
      <c r="C8" s="39">
        <v>13</v>
      </c>
    </row>
    <row r="9" spans="2:31" ht="13.5" customHeight="1" x14ac:dyDescent="0.25">
      <c r="B9" s="32"/>
    </row>
    <row r="10" spans="2:31" x14ac:dyDescent="0.25">
      <c r="B10" s="32"/>
    </row>
    <row r="11" spans="2:31" x14ac:dyDescent="0.25">
      <c r="F11" s="83" t="s">
        <v>12</v>
      </c>
      <c r="G11" s="83"/>
      <c r="H11" s="83"/>
      <c r="I11" s="20">
        <v>-9.4337047264100643E-4</v>
      </c>
    </row>
    <row r="12" spans="2:31" x14ac:dyDescent="0.25">
      <c r="B12" s="34"/>
      <c r="F12" s="9"/>
      <c r="G12" s="9"/>
      <c r="H12" s="9"/>
    </row>
    <row r="13" spans="2:31" x14ac:dyDescent="0.25">
      <c r="F13" s="84" t="s">
        <v>13</v>
      </c>
      <c r="G13" s="84"/>
      <c r="H13" s="84"/>
      <c r="I13" s="20">
        <v>-9.4337047264100643E-4</v>
      </c>
      <c r="AE13" s="33"/>
    </row>
    <row r="14" spans="2:31" ht="16.5" thickBot="1" x14ac:dyDescent="0.3"/>
    <row r="15" spans="2:31" x14ac:dyDescent="0.25">
      <c r="B15" s="58" t="s">
        <v>11</v>
      </c>
      <c r="C15" s="59" t="s">
        <v>10</v>
      </c>
      <c r="D15" s="60" t="s">
        <v>0</v>
      </c>
    </row>
    <row r="16" spans="2:31" x14ac:dyDescent="0.25">
      <c r="B16" s="47">
        <v>139</v>
      </c>
      <c r="C16" s="64">
        <v>-5.0049828685170134E-3</v>
      </c>
      <c r="D16" s="66">
        <v>-9.4337047264100643E-4</v>
      </c>
    </row>
    <row r="17" spans="2:8" x14ac:dyDescent="0.25">
      <c r="B17" s="47">
        <v>193</v>
      </c>
      <c r="C17" s="64"/>
      <c r="D17" s="66">
        <v>-9.4337047264100643E-4</v>
      </c>
    </row>
    <row r="18" spans="2:8" x14ac:dyDescent="0.25">
      <c r="B18" s="47">
        <v>223</v>
      </c>
      <c r="C18" s="64">
        <v>3.2600147745178946E-3</v>
      </c>
      <c r="D18" s="66">
        <v>-9.4337047264100643E-4</v>
      </c>
    </row>
    <row r="19" spans="2:8" x14ac:dyDescent="0.25">
      <c r="B19" s="47">
        <v>225</v>
      </c>
      <c r="C19" s="64">
        <v>-2.5041212356900749E-2</v>
      </c>
      <c r="D19" s="66">
        <v>-9.4337047264100643E-4</v>
      </c>
      <c r="F19" s="20"/>
      <c r="H19" s="4"/>
    </row>
    <row r="20" spans="2:8" x14ac:dyDescent="0.25">
      <c r="B20" s="47">
        <v>295</v>
      </c>
      <c r="C20" s="64">
        <v>3.2769629635803939E-2</v>
      </c>
      <c r="D20" s="66">
        <v>-9.4337047264100643E-4</v>
      </c>
      <c r="F20" s="2"/>
      <c r="G20" s="3"/>
      <c r="H20" s="4"/>
    </row>
    <row r="21" spans="2:8" x14ac:dyDescent="0.25">
      <c r="B21" s="47">
        <v>339</v>
      </c>
      <c r="C21" s="64"/>
      <c r="D21" s="66">
        <v>-9.4337047264100643E-4</v>
      </c>
      <c r="F21" s="20"/>
      <c r="H21" s="4"/>
    </row>
    <row r="22" spans="2:8" x14ac:dyDescent="0.25">
      <c r="B22" s="47">
        <v>509</v>
      </c>
      <c r="C22" s="64">
        <v>2.9982643834959716E-2</v>
      </c>
      <c r="D22" s="66">
        <v>-9.4337047264100643E-4</v>
      </c>
    </row>
    <row r="23" spans="2:8" x14ac:dyDescent="0.25">
      <c r="B23" s="47">
        <v>512</v>
      </c>
      <c r="C23" s="64"/>
      <c r="D23" s="66">
        <v>-9.4337047264100643E-4</v>
      </c>
    </row>
    <row r="24" spans="2:8" x14ac:dyDescent="0.25">
      <c r="B24" s="47">
        <v>551</v>
      </c>
      <c r="C24" s="64">
        <v>2.8048129051792627E-2</v>
      </c>
      <c r="D24" s="66">
        <v>-9.4337047264100643E-4</v>
      </c>
    </row>
    <row r="25" spans="2:8" x14ac:dyDescent="0.25">
      <c r="B25" s="47">
        <v>579</v>
      </c>
      <c r="C25" s="64"/>
      <c r="D25" s="66">
        <v>-9.4337047264100643E-4</v>
      </c>
    </row>
    <row r="26" spans="2:8" x14ac:dyDescent="0.25">
      <c r="B26" s="47">
        <v>591</v>
      </c>
      <c r="C26" s="64">
        <v>7.7063013363685942E-2</v>
      </c>
      <c r="D26" s="66">
        <v>-9.4337047264100643E-4</v>
      </c>
    </row>
    <row r="27" spans="2:8" x14ac:dyDescent="0.25">
      <c r="B27" s="47">
        <v>591</v>
      </c>
      <c r="C27" s="64">
        <v>3.9978655397808337E-2</v>
      </c>
      <c r="D27" s="66">
        <v>-9.4337047264100643E-4</v>
      </c>
    </row>
    <row r="28" spans="2:8" x14ac:dyDescent="0.25">
      <c r="B28" s="47">
        <v>615</v>
      </c>
      <c r="C28" s="64"/>
      <c r="D28" s="66">
        <v>-9.4337047264100643E-4</v>
      </c>
      <c r="E28" s="20"/>
    </row>
    <row r="29" spans="2:8" x14ac:dyDescent="0.25">
      <c r="B29" s="47">
        <v>644</v>
      </c>
      <c r="C29" s="64"/>
      <c r="D29" s="66">
        <v>-9.4337047264100643E-4</v>
      </c>
    </row>
    <row r="30" spans="2:8" x14ac:dyDescent="0.25">
      <c r="B30" s="47">
        <v>689</v>
      </c>
      <c r="C30" s="64"/>
      <c r="D30" s="66">
        <v>-9.4337047264100643E-4</v>
      </c>
    </row>
    <row r="31" spans="2:8" x14ac:dyDescent="0.25">
      <c r="B31" s="47">
        <v>744</v>
      </c>
      <c r="C31" s="64">
        <v>-1.9067902918514498E-2</v>
      </c>
      <c r="D31" s="66">
        <v>-9.4337047264100643E-4</v>
      </c>
    </row>
    <row r="32" spans="2:8" x14ac:dyDescent="0.25">
      <c r="B32" s="47">
        <v>772</v>
      </c>
      <c r="C32" s="64"/>
      <c r="D32" s="66">
        <v>-9.4337047264100643E-4</v>
      </c>
    </row>
    <row r="33" spans="2:4" x14ac:dyDescent="0.25">
      <c r="B33" s="47">
        <v>842</v>
      </c>
      <c r="C33" s="64">
        <v>-0.12321295577575864</v>
      </c>
      <c r="D33" s="66">
        <v>-9.4337047264100643E-4</v>
      </c>
    </row>
    <row r="34" spans="2:4" x14ac:dyDescent="0.25">
      <c r="B34" s="47">
        <v>842</v>
      </c>
      <c r="C34" s="64">
        <v>-0.10757535493276692</v>
      </c>
      <c r="D34" s="66">
        <v>-9.4337047264100643E-4</v>
      </c>
    </row>
    <row r="35" spans="2:4" x14ac:dyDescent="0.25">
      <c r="B35" s="47">
        <v>904</v>
      </c>
      <c r="C35" s="64">
        <v>5.7267652680219189E-3</v>
      </c>
      <c r="D35" s="66">
        <v>-9.4337047264100643E-4</v>
      </c>
    </row>
    <row r="36" spans="2:4" ht="16.5" thickBot="1" x14ac:dyDescent="0.3">
      <c r="B36" s="54">
        <v>928</v>
      </c>
      <c r="C36" s="68">
        <v>5.0809741381534351E-2</v>
      </c>
      <c r="D36" s="69">
        <v>-9.4337047264100643E-4</v>
      </c>
    </row>
    <row r="37" spans="2:4" x14ac:dyDescent="0.25">
      <c r="C37" s="36"/>
    </row>
    <row r="38" spans="2:4" x14ac:dyDescent="0.25">
      <c r="C38" s="36"/>
    </row>
    <row r="39" spans="2:4" x14ac:dyDescent="0.25">
      <c r="B39" s="7"/>
      <c r="C39" s="36"/>
    </row>
    <row r="40" spans="2:4" x14ac:dyDescent="0.25">
      <c r="C40" s="36"/>
    </row>
    <row r="41" spans="2:4" x14ac:dyDescent="0.25">
      <c r="B41" s="7"/>
      <c r="C41" s="38"/>
    </row>
    <row r="42" spans="2:4" x14ac:dyDescent="0.25">
      <c r="C42" s="38"/>
    </row>
    <row r="43" spans="2:4" x14ac:dyDescent="0.25">
      <c r="B43" s="7"/>
      <c r="C43" s="38"/>
    </row>
  </sheetData>
  <sheetProtection algorithmName="SHA-512" hashValue="AADKwQljhvtnEmsAT61ccv7rNU8TTeXJ2uPdz5fjwGrztO+eTGkoFgP2tnAq554aSjnBRuKEAYtUROhWUt/SAQ==" saltValue="wBYK+y7ZC6k8fKbVskG+JQ==" spinCount="100000" sheet="1" objects="1" scenarios="1" selectLockedCells="1" selectUnlockedCells="1"/>
  <sortState xmlns:xlrd2="http://schemas.microsoft.com/office/spreadsheetml/2017/richdata2" ref="B16:C33">
    <sortCondition ref="B16:B33"/>
  </sortState>
  <mergeCells count="3">
    <mergeCell ref="F11:H11"/>
    <mergeCell ref="F13:H13"/>
    <mergeCell ref="B3:C3"/>
  </mergeCells>
  <pageMargins left="0.74803149606299213" right="0.74803149606299213" top="0.98425196850393704" bottom="0.98425196850393704" header="0.51181102362204722" footer="0.51181102362204722"/>
  <pageSetup paperSize="9" scale="4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AH43"/>
  <sheetViews>
    <sheetView zoomScale="70" zoomScaleNormal="70" workbookViewId="0">
      <selection activeCell="H45" sqref="H45"/>
    </sheetView>
  </sheetViews>
  <sheetFormatPr defaultRowHeight="15.75" x14ac:dyDescent="0.25"/>
  <cols>
    <col min="1" max="1" width="9.140625" style="22"/>
    <col min="2" max="2" width="16.28515625" style="22" bestFit="1" customWidth="1"/>
    <col min="3" max="3" width="8.5703125" style="22" bestFit="1" customWidth="1"/>
    <col min="4" max="4" width="13.140625" style="22" bestFit="1" customWidth="1"/>
    <col min="5" max="7" width="9.140625" style="22"/>
    <col min="8" max="8" width="15.28515625" style="22" customWidth="1"/>
    <col min="9" max="9" width="7.85546875" style="22" bestFit="1" customWidth="1"/>
    <col min="10" max="16384" width="9.140625" style="22"/>
  </cols>
  <sheetData>
    <row r="1" spans="2:34" ht="13.5" customHeight="1" x14ac:dyDescent="0.25"/>
    <row r="3" spans="2:34" ht="26.25" x14ac:dyDescent="0.4">
      <c r="B3" s="85" t="s">
        <v>7</v>
      </c>
      <c r="C3" s="85"/>
      <c r="D3" s="63"/>
    </row>
    <row r="5" spans="2:34" ht="16.5" thickBot="1" x14ac:dyDescent="0.3"/>
    <row r="6" spans="2:34" x14ac:dyDescent="0.25">
      <c r="B6" s="12" t="s">
        <v>0</v>
      </c>
      <c r="C6" s="30">
        <v>2.8842834941170169E-3</v>
      </c>
    </row>
    <row r="7" spans="2:34" x14ac:dyDescent="0.25">
      <c r="B7" s="13" t="s">
        <v>14</v>
      </c>
      <c r="C7" s="31">
        <v>2.7000632975571533E-2</v>
      </c>
    </row>
    <row r="8" spans="2:34" ht="16.5" thickBot="1" x14ac:dyDescent="0.3">
      <c r="B8" s="14" t="s">
        <v>15</v>
      </c>
      <c r="C8" s="39">
        <v>20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2:34" ht="13.5" customHeight="1" x14ac:dyDescent="0.25">
      <c r="B9" s="32"/>
      <c r="E9" s="1"/>
      <c r="F9" s="1"/>
      <c r="G9" s="1"/>
      <c r="H9" s="1"/>
      <c r="I9" s="1"/>
      <c r="J9" s="1"/>
      <c r="K9" s="1"/>
      <c r="L9" s="1"/>
      <c r="M9" s="1"/>
      <c r="N9" s="3"/>
      <c r="O9" s="3"/>
      <c r="P9" s="1"/>
      <c r="Q9" s="3"/>
      <c r="R9" s="3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3"/>
      <c r="AG9" s="1"/>
      <c r="AH9" s="35"/>
    </row>
    <row r="10" spans="2:34" x14ac:dyDescent="0.25">
      <c r="B10" s="3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2:34" x14ac:dyDescent="0.25">
      <c r="F11" s="83" t="s">
        <v>12</v>
      </c>
      <c r="G11" s="83"/>
      <c r="H11" s="83"/>
      <c r="I11" s="35">
        <v>2.8842834941170169E-3</v>
      </c>
      <c r="J11" s="20"/>
    </row>
    <row r="12" spans="2:34" x14ac:dyDescent="0.25">
      <c r="B12" s="34"/>
      <c r="F12" s="9"/>
      <c r="G12" s="9"/>
      <c r="H12" s="9"/>
      <c r="I12" s="3"/>
    </row>
    <row r="13" spans="2:34" x14ac:dyDescent="0.25">
      <c r="F13" s="84" t="s">
        <v>13</v>
      </c>
      <c r="G13" s="84"/>
      <c r="H13" s="84"/>
      <c r="I13" s="35">
        <v>2.8842834941170169E-3</v>
      </c>
      <c r="AE13" s="33"/>
    </row>
    <row r="14" spans="2:34" ht="16.5" thickBot="1" x14ac:dyDescent="0.3"/>
    <row r="15" spans="2:34" x14ac:dyDescent="0.25">
      <c r="B15" s="58" t="s">
        <v>11</v>
      </c>
      <c r="C15" s="59" t="s">
        <v>10</v>
      </c>
      <c r="D15" s="60" t="s">
        <v>0</v>
      </c>
    </row>
    <row r="16" spans="2:34" x14ac:dyDescent="0.25">
      <c r="B16" s="47">
        <v>139</v>
      </c>
      <c r="C16" s="64">
        <v>-8.1082977734990621E-3</v>
      </c>
      <c r="D16" s="66">
        <v>2.8842834941170169E-3</v>
      </c>
    </row>
    <row r="17" spans="2:8" x14ac:dyDescent="0.25">
      <c r="B17" s="47">
        <v>193</v>
      </c>
      <c r="C17" s="64">
        <v>1.0182557840269578E-2</v>
      </c>
      <c r="D17" s="66">
        <v>2.8842834941170169E-3</v>
      </c>
    </row>
    <row r="18" spans="2:8" x14ac:dyDescent="0.25">
      <c r="B18" s="47">
        <v>223</v>
      </c>
      <c r="C18" s="64">
        <v>-1.1297593234939488E-2</v>
      </c>
      <c r="D18" s="66">
        <v>2.8842834941170169E-3</v>
      </c>
    </row>
    <row r="19" spans="2:8" x14ac:dyDescent="0.25">
      <c r="B19" s="47">
        <v>225</v>
      </c>
      <c r="C19" s="64">
        <v>7.5269156045650164E-3</v>
      </c>
      <c r="D19" s="66">
        <v>2.8842834941170169E-3</v>
      </c>
      <c r="F19" s="20"/>
      <c r="H19" s="4"/>
    </row>
    <row r="20" spans="2:8" x14ac:dyDescent="0.25">
      <c r="B20" s="47">
        <v>225</v>
      </c>
      <c r="C20" s="64">
        <v>1.1066533226097793E-2</v>
      </c>
      <c r="D20" s="66">
        <v>2.8842834941170169E-3</v>
      </c>
      <c r="F20" s="2"/>
      <c r="G20" s="3"/>
      <c r="H20" s="4"/>
    </row>
    <row r="21" spans="2:8" x14ac:dyDescent="0.25">
      <c r="B21" s="47">
        <v>295</v>
      </c>
      <c r="C21" s="64">
        <v>-2.0591124723724659E-2</v>
      </c>
      <c r="D21" s="66">
        <v>2.8842834941170169E-3</v>
      </c>
      <c r="F21" s="20"/>
      <c r="H21" s="4"/>
    </row>
    <row r="22" spans="2:8" x14ac:dyDescent="0.25">
      <c r="B22" s="47">
        <v>339</v>
      </c>
      <c r="C22" s="64">
        <v>-5.6801242161079431E-3</v>
      </c>
      <c r="D22" s="66">
        <v>2.8842834941170169E-3</v>
      </c>
    </row>
    <row r="23" spans="2:8" x14ac:dyDescent="0.25">
      <c r="B23" s="47">
        <v>339</v>
      </c>
      <c r="C23" s="64">
        <v>2.6647348779106572E-2</v>
      </c>
      <c r="D23" s="66">
        <v>2.8842834941170169E-3</v>
      </c>
    </row>
    <row r="24" spans="2:8" x14ac:dyDescent="0.25">
      <c r="B24" s="47">
        <v>509</v>
      </c>
      <c r="C24" s="64">
        <v>3.8051882106194417E-2</v>
      </c>
      <c r="D24" s="66">
        <v>2.8842834941170169E-3</v>
      </c>
    </row>
    <row r="25" spans="2:8" x14ac:dyDescent="0.25">
      <c r="B25" s="47">
        <v>512</v>
      </c>
      <c r="C25" s="64">
        <v>3.7373509044709645E-2</v>
      </c>
      <c r="D25" s="66">
        <v>2.8842834941170169E-3</v>
      </c>
    </row>
    <row r="26" spans="2:8" x14ac:dyDescent="0.25">
      <c r="B26" s="47">
        <v>551</v>
      </c>
      <c r="C26" s="64">
        <v>1.3566992939653147E-2</v>
      </c>
      <c r="D26" s="66">
        <v>2.8842834941170169E-3</v>
      </c>
    </row>
    <row r="27" spans="2:8" x14ac:dyDescent="0.25">
      <c r="B27" s="47">
        <v>551</v>
      </c>
      <c r="C27" s="64">
        <v>2.2435075699173912E-2</v>
      </c>
      <c r="D27" s="66">
        <v>2.8842834941170169E-3</v>
      </c>
    </row>
    <row r="28" spans="2:8" x14ac:dyDescent="0.25">
      <c r="B28" s="47">
        <v>579</v>
      </c>
      <c r="C28" s="64">
        <v>-9.0869335910022751E-3</v>
      </c>
      <c r="D28" s="66">
        <v>2.8842834941170169E-3</v>
      </c>
      <c r="E28" s="20"/>
    </row>
    <row r="29" spans="2:8" x14ac:dyDescent="0.25">
      <c r="B29" s="47">
        <v>591</v>
      </c>
      <c r="C29" s="64">
        <v>-5.6397572665738076E-2</v>
      </c>
      <c r="D29" s="66">
        <v>2.8842834941170169E-3</v>
      </c>
    </row>
    <row r="30" spans="2:8" x14ac:dyDescent="0.25">
      <c r="B30" s="47">
        <v>615</v>
      </c>
      <c r="C30" s="64"/>
      <c r="D30" s="66">
        <v>2.8842834941170169E-3</v>
      </c>
    </row>
    <row r="31" spans="2:8" x14ac:dyDescent="0.25">
      <c r="B31" s="47">
        <v>644</v>
      </c>
      <c r="C31" s="64">
        <v>3.1419751189682578E-2</v>
      </c>
      <c r="D31" s="66">
        <v>2.8842834941170169E-3</v>
      </c>
    </row>
    <row r="32" spans="2:8" x14ac:dyDescent="0.25">
      <c r="B32" s="47">
        <v>644</v>
      </c>
      <c r="C32" s="64">
        <v>2.4591341694042788E-2</v>
      </c>
      <c r="D32" s="66">
        <v>2.8842834941170169E-3</v>
      </c>
    </row>
    <row r="33" spans="2:4" x14ac:dyDescent="0.25">
      <c r="B33" s="47">
        <v>689</v>
      </c>
      <c r="C33" s="64">
        <v>2.2214227239899961E-2</v>
      </c>
      <c r="D33" s="66">
        <v>2.8842834941170169E-3</v>
      </c>
    </row>
    <row r="34" spans="2:4" x14ac:dyDescent="0.25">
      <c r="B34" s="47">
        <v>744</v>
      </c>
      <c r="C34" s="64">
        <v>-2.2941401776053805E-2</v>
      </c>
      <c r="D34" s="66">
        <v>2.8842834941170169E-3</v>
      </c>
    </row>
    <row r="35" spans="2:4" x14ac:dyDescent="0.25">
      <c r="B35" s="47">
        <v>772</v>
      </c>
      <c r="C35" s="64">
        <v>1.1828626372550682E-3</v>
      </c>
      <c r="D35" s="66">
        <v>2.8842834941170169E-3</v>
      </c>
    </row>
    <row r="36" spans="2:4" x14ac:dyDescent="0.25">
      <c r="B36" s="47">
        <v>842</v>
      </c>
      <c r="C36" s="64"/>
      <c r="D36" s="66">
        <v>2.8842834941170169E-3</v>
      </c>
    </row>
    <row r="37" spans="2:4" x14ac:dyDescent="0.25">
      <c r="B37" s="47">
        <v>904</v>
      </c>
      <c r="C37" s="64">
        <v>-5.4470280137244816E-2</v>
      </c>
      <c r="D37" s="66">
        <v>2.8842834941170169E-3</v>
      </c>
    </row>
    <row r="38" spans="2:4" ht="16.5" thickBot="1" x14ac:dyDescent="0.3">
      <c r="B38" s="54">
        <v>928</v>
      </c>
      <c r="C38" s="68"/>
      <c r="D38" s="69">
        <v>2.8842834941170169E-3</v>
      </c>
    </row>
    <row r="39" spans="2:4" x14ac:dyDescent="0.25">
      <c r="B39" s="7"/>
      <c r="C39" s="36"/>
    </row>
    <row r="40" spans="2:4" x14ac:dyDescent="0.25">
      <c r="C40" s="36"/>
    </row>
    <row r="41" spans="2:4" x14ac:dyDescent="0.25">
      <c r="B41" s="7"/>
      <c r="C41" s="38"/>
    </row>
    <row r="42" spans="2:4" x14ac:dyDescent="0.25">
      <c r="C42" s="38"/>
    </row>
    <row r="43" spans="2:4" x14ac:dyDescent="0.25">
      <c r="B43" s="7"/>
      <c r="C43" s="38"/>
    </row>
  </sheetData>
  <sheetProtection algorithmName="SHA-512" hashValue="zNf/a43FB+w8+S/b8L9Y08FFyHXievH4G0vMox7b6D/iCSj+vVS80MxXvzoNvPIgLSgmcKf15kzVPZRDEUAUag==" saltValue="+oHxU9ZwFrNw2+wMq9bGLg==" spinCount="100000" sheet="1" objects="1" scenarios="1" selectLockedCells="1" selectUnlockedCells="1"/>
  <sortState xmlns:xlrd2="http://schemas.microsoft.com/office/spreadsheetml/2017/richdata2" ref="B16:C33">
    <sortCondition ref="B16:B33"/>
  </sortState>
  <mergeCells count="3">
    <mergeCell ref="F11:H11"/>
    <mergeCell ref="F13:H13"/>
    <mergeCell ref="B3:C3"/>
  </mergeCells>
  <conditionalFormatting sqref="E10:AE10 E9:M9 P9 AH9 S9:AE9">
    <cfRule type="cellIs" dxfId="19" priority="5" operator="lessThan">
      <formula>-0.065</formula>
    </cfRule>
    <cfRule type="cellIs" dxfId="18" priority="6" operator="greaterThan">
      <formula>0.065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AE38"/>
  <sheetViews>
    <sheetView zoomScale="70" zoomScaleNormal="70" workbookViewId="0">
      <selection activeCell="B15" sqref="B15:D36"/>
    </sheetView>
  </sheetViews>
  <sheetFormatPr defaultRowHeight="15.75" x14ac:dyDescent="0.25"/>
  <cols>
    <col min="1" max="1" width="9.140625" style="22"/>
    <col min="2" max="2" width="16.28515625" style="22" bestFit="1" customWidth="1"/>
    <col min="3" max="3" width="9.42578125" style="22" customWidth="1"/>
    <col min="4" max="4" width="13.140625" style="22" bestFit="1" customWidth="1"/>
    <col min="5" max="7" width="9.140625" style="22"/>
    <col min="8" max="8" width="15.28515625" style="22" customWidth="1"/>
    <col min="9" max="9" width="7.85546875" style="22" bestFit="1" customWidth="1"/>
    <col min="10" max="16384" width="9.140625" style="22"/>
  </cols>
  <sheetData>
    <row r="1" spans="2:31" ht="13.5" customHeight="1" x14ac:dyDescent="0.25"/>
    <row r="3" spans="2:31" ht="26.25" x14ac:dyDescent="0.4">
      <c r="B3" s="85" t="s">
        <v>6</v>
      </c>
      <c r="C3" s="85"/>
      <c r="D3" s="63"/>
    </row>
    <row r="5" spans="2:31" ht="16.5" thickBot="1" x14ac:dyDescent="0.3"/>
    <row r="6" spans="2:31" x14ac:dyDescent="0.25">
      <c r="B6" s="12" t="s">
        <v>0</v>
      </c>
      <c r="C6" s="30">
        <v>-6.4818183324050465E-3</v>
      </c>
    </row>
    <row r="7" spans="2:31" x14ac:dyDescent="0.25">
      <c r="B7" s="13" t="s">
        <v>14</v>
      </c>
      <c r="C7" s="31">
        <v>2.5637437998963748E-2</v>
      </c>
    </row>
    <row r="8" spans="2:31" ht="16.5" thickBot="1" x14ac:dyDescent="0.3">
      <c r="B8" s="14" t="s">
        <v>15</v>
      </c>
      <c r="C8" s="39">
        <v>13</v>
      </c>
    </row>
    <row r="9" spans="2:31" ht="13.5" customHeight="1" x14ac:dyDescent="0.25">
      <c r="B9" s="32"/>
      <c r="AB9" s="3"/>
    </row>
    <row r="10" spans="2:31" x14ac:dyDescent="0.25">
      <c r="B10" s="32"/>
    </row>
    <row r="11" spans="2:31" x14ac:dyDescent="0.25">
      <c r="F11" s="83" t="s">
        <v>12</v>
      </c>
      <c r="G11" s="83"/>
      <c r="H11" s="83"/>
      <c r="I11" s="20">
        <v>-6.4818183324050465E-3</v>
      </c>
    </row>
    <row r="12" spans="2:31" x14ac:dyDescent="0.25">
      <c r="B12" s="34"/>
      <c r="F12" s="9"/>
      <c r="G12" s="9"/>
      <c r="H12" s="9"/>
    </row>
    <row r="13" spans="2:31" x14ac:dyDescent="0.25">
      <c r="F13" s="84" t="s">
        <v>13</v>
      </c>
      <c r="G13" s="84"/>
      <c r="H13" s="84"/>
      <c r="I13" s="20">
        <v>-6.4818183324050465E-3</v>
      </c>
      <c r="AE13" s="33"/>
    </row>
    <row r="14" spans="2:31" ht="16.5" thickBot="1" x14ac:dyDescent="0.3"/>
    <row r="15" spans="2:31" x14ac:dyDescent="0.25">
      <c r="B15" s="58" t="s">
        <v>11</v>
      </c>
      <c r="C15" s="59" t="s">
        <v>10</v>
      </c>
      <c r="D15" s="60" t="s">
        <v>0</v>
      </c>
    </row>
    <row r="16" spans="2:31" x14ac:dyDescent="0.25">
      <c r="B16" s="47">
        <v>139</v>
      </c>
      <c r="C16" s="64">
        <v>-1.8833324843876367E-2</v>
      </c>
      <c r="D16" s="66">
        <v>-6.4818183324050465E-3</v>
      </c>
    </row>
    <row r="17" spans="2:9" x14ac:dyDescent="0.25">
      <c r="B17" s="47">
        <v>193</v>
      </c>
      <c r="C17" s="64"/>
      <c r="D17" s="66">
        <v>-6.4818183324050465E-3</v>
      </c>
    </row>
    <row r="18" spans="2:9" x14ac:dyDescent="0.25">
      <c r="B18" s="47">
        <v>223</v>
      </c>
      <c r="C18" s="64">
        <v>-3.2788031287657557E-3</v>
      </c>
      <c r="D18" s="66">
        <v>-6.4818183324050465E-3</v>
      </c>
    </row>
    <row r="19" spans="2:9" x14ac:dyDescent="0.25">
      <c r="B19" s="47">
        <v>225</v>
      </c>
      <c r="C19" s="64">
        <v>-2.5718095360403648E-2</v>
      </c>
      <c r="D19" s="66">
        <v>-6.4818183324050465E-3</v>
      </c>
      <c r="F19" s="20"/>
      <c r="H19" s="4"/>
    </row>
    <row r="20" spans="2:9" x14ac:dyDescent="0.25">
      <c r="B20" s="47">
        <v>295</v>
      </c>
      <c r="C20" s="64">
        <v>1.3168169241528512E-3</v>
      </c>
      <c r="D20" s="66">
        <v>-6.4818183324050465E-3</v>
      </c>
      <c r="F20" s="2"/>
      <c r="G20" s="3"/>
      <c r="H20" s="4"/>
    </row>
    <row r="21" spans="2:9" x14ac:dyDescent="0.25">
      <c r="B21" s="47">
        <v>339</v>
      </c>
      <c r="C21" s="64"/>
      <c r="D21" s="66">
        <v>-6.4818183324050465E-3</v>
      </c>
      <c r="F21" s="20"/>
      <c r="H21" s="4"/>
    </row>
    <row r="22" spans="2:9" x14ac:dyDescent="0.25">
      <c r="B22" s="47">
        <v>509</v>
      </c>
      <c r="C22" s="64">
        <v>2.1744111254567051E-2</v>
      </c>
      <c r="D22" s="66">
        <v>-6.4818183324050465E-3</v>
      </c>
    </row>
    <row r="23" spans="2:9" x14ac:dyDescent="0.25">
      <c r="B23" s="57">
        <v>512</v>
      </c>
      <c r="C23" s="61"/>
      <c r="D23" s="66">
        <v>-6.4818183324050465E-3</v>
      </c>
    </row>
    <row r="24" spans="2:9" x14ac:dyDescent="0.25">
      <c r="B24" s="47">
        <v>551</v>
      </c>
      <c r="C24" s="64">
        <v>1.0371574227176885E-2</v>
      </c>
      <c r="D24" s="66">
        <v>-6.4818183324050465E-3</v>
      </c>
    </row>
    <row r="25" spans="2:9" x14ac:dyDescent="0.25">
      <c r="B25" s="47">
        <v>579</v>
      </c>
      <c r="C25" s="64"/>
      <c r="D25" s="66">
        <v>-6.4818183324050465E-3</v>
      </c>
      <c r="F25" s="3"/>
      <c r="G25" s="3"/>
      <c r="H25" s="3"/>
      <c r="I25" s="3"/>
    </row>
    <row r="26" spans="2:9" x14ac:dyDescent="0.25">
      <c r="B26" s="47">
        <v>591</v>
      </c>
      <c r="C26" s="64">
        <v>3.155098997685192E-2</v>
      </c>
      <c r="D26" s="66">
        <v>-6.4818183324050465E-3</v>
      </c>
      <c r="F26" s="1"/>
      <c r="G26" s="3"/>
      <c r="H26" s="4"/>
      <c r="I26" s="3"/>
    </row>
    <row r="27" spans="2:9" x14ac:dyDescent="0.25">
      <c r="B27" s="47">
        <v>591</v>
      </c>
      <c r="C27" s="64">
        <v>1.7460901805672634E-2</v>
      </c>
      <c r="D27" s="66">
        <v>-6.4818183324050465E-3</v>
      </c>
      <c r="F27" s="3"/>
      <c r="G27" s="3"/>
      <c r="H27" s="3"/>
      <c r="I27" s="3"/>
    </row>
    <row r="28" spans="2:9" x14ac:dyDescent="0.25">
      <c r="B28" s="47">
        <v>615</v>
      </c>
      <c r="C28" s="64"/>
      <c r="D28" s="66">
        <v>-6.4818183324050465E-3</v>
      </c>
      <c r="E28" s="20"/>
      <c r="F28" s="3"/>
      <c r="G28" s="3"/>
      <c r="H28" s="3"/>
      <c r="I28" s="3"/>
    </row>
    <row r="29" spans="2:9" x14ac:dyDescent="0.25">
      <c r="B29" s="47">
        <v>644</v>
      </c>
      <c r="C29" s="64"/>
      <c r="D29" s="66">
        <v>-6.4818183324050465E-3</v>
      </c>
      <c r="F29" s="3"/>
      <c r="G29" s="3"/>
      <c r="H29" s="3"/>
      <c r="I29" s="3"/>
    </row>
    <row r="30" spans="2:9" x14ac:dyDescent="0.25">
      <c r="B30" s="47">
        <v>689</v>
      </c>
      <c r="C30" s="64"/>
      <c r="D30" s="66">
        <v>-6.4818183324050465E-3</v>
      </c>
    </row>
    <row r="31" spans="2:9" x14ac:dyDescent="0.25">
      <c r="B31" s="47">
        <v>744</v>
      </c>
      <c r="C31" s="64">
        <v>-2.9356778104962372E-2</v>
      </c>
      <c r="D31" s="66">
        <v>-6.4818183324050465E-3</v>
      </c>
    </row>
    <row r="32" spans="2:9" x14ac:dyDescent="0.25">
      <c r="B32" s="47">
        <v>772</v>
      </c>
      <c r="C32" s="64"/>
      <c r="D32" s="66">
        <v>-6.4818183324050465E-3</v>
      </c>
    </row>
    <row r="33" spans="2:4" x14ac:dyDescent="0.25">
      <c r="B33" s="47">
        <v>842</v>
      </c>
      <c r="C33" s="64">
        <v>-5.2628505940504638E-2</v>
      </c>
      <c r="D33" s="66">
        <v>-6.4818183324050465E-3</v>
      </c>
    </row>
    <row r="34" spans="2:4" x14ac:dyDescent="0.25">
      <c r="B34" s="47">
        <v>842</v>
      </c>
      <c r="C34" s="64">
        <v>-3.5390284808377859E-2</v>
      </c>
      <c r="D34" s="66">
        <v>-6.4818183324050465E-3</v>
      </c>
    </row>
    <row r="35" spans="2:4" x14ac:dyDescent="0.25">
      <c r="B35" s="47">
        <v>904</v>
      </c>
      <c r="C35" s="64">
        <v>-1.8625914487356097E-2</v>
      </c>
      <c r="D35" s="66">
        <v>-6.4818183324050465E-3</v>
      </c>
    </row>
    <row r="36" spans="2:4" ht="16.5" thickBot="1" x14ac:dyDescent="0.3">
      <c r="B36" s="54">
        <v>928</v>
      </c>
      <c r="C36" s="68">
        <v>1.7123674164559784E-2</v>
      </c>
      <c r="D36" s="69">
        <v>-6.4818183324050465E-3</v>
      </c>
    </row>
    <row r="37" spans="2:4" x14ac:dyDescent="0.25">
      <c r="C37" s="38"/>
    </row>
    <row r="38" spans="2:4" x14ac:dyDescent="0.25">
      <c r="B38" s="7"/>
      <c r="C38" s="38"/>
    </row>
  </sheetData>
  <sheetProtection algorithmName="SHA-512" hashValue="I9SNVJAJEvbOxshpYLhAusImQZGcg01LcxMOC0sE0cxNJdMXKeRKqyPjLC5kUqb5CIM/VC6hcTBZP+u8kAmc8A==" saltValue="5wncyRZq8edBnY2hAy6S1g==" spinCount="100000" sheet="1" objects="1" scenarios="1" selectLockedCells="1" selectUnlockedCells="1"/>
  <sortState xmlns:xlrd2="http://schemas.microsoft.com/office/spreadsheetml/2017/richdata2" ref="B16:C33">
    <sortCondition ref="B16:B33"/>
  </sortState>
  <mergeCells count="3">
    <mergeCell ref="F11:H11"/>
    <mergeCell ref="F13:H13"/>
    <mergeCell ref="B3:C3"/>
  </mergeCells>
  <conditionalFormatting sqref="E9:AB9">
    <cfRule type="cellIs" dxfId="17" priority="9" operator="lessThan">
      <formula>-0.065</formula>
    </cfRule>
    <cfRule type="cellIs" dxfId="16" priority="10" operator="greaterThan">
      <formula>0.065</formula>
    </cfRule>
  </conditionalFormatting>
  <conditionalFormatting sqref="F26">
    <cfRule type="cellIs" dxfId="15" priority="1" operator="lessThan">
      <formula>-0.065</formula>
    </cfRule>
    <cfRule type="cellIs" dxfId="14" priority="2" operator="greaterThan">
      <formula>0.065</formula>
    </cfRule>
  </conditionalFormatting>
  <pageMargins left="0.75" right="0.75" top="1" bottom="1" header="0.5" footer="0.5"/>
  <pageSetup paperSize="9" scale="4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AE42"/>
  <sheetViews>
    <sheetView zoomScale="70" zoomScaleNormal="70" workbookViewId="0">
      <selection activeCell="I30" sqref="I30"/>
    </sheetView>
  </sheetViews>
  <sheetFormatPr defaultRowHeight="15.75" x14ac:dyDescent="0.25"/>
  <cols>
    <col min="1" max="1" width="9.140625" style="22"/>
    <col min="2" max="2" width="16.28515625" style="22" bestFit="1" customWidth="1"/>
    <col min="3" max="3" width="10.28515625" style="22" bestFit="1" customWidth="1"/>
    <col min="4" max="4" width="13.140625" style="22" bestFit="1" customWidth="1"/>
    <col min="5" max="7" width="9.28515625" style="22" bestFit="1" customWidth="1"/>
    <col min="8" max="8" width="15.28515625" style="22" customWidth="1"/>
    <col min="9" max="9" width="9.140625" style="22" bestFit="1" customWidth="1"/>
    <col min="10" max="12" width="9.28515625" style="22" bestFit="1" customWidth="1"/>
    <col min="13" max="13" width="9.140625" style="22"/>
    <col min="14" max="14" width="9.28515625" style="22" bestFit="1" customWidth="1"/>
    <col min="15" max="15" width="9.140625" style="22"/>
    <col min="16" max="16" width="10.85546875" style="22" bestFit="1" customWidth="1"/>
    <col min="17" max="21" width="9.28515625" style="22" bestFit="1" customWidth="1"/>
    <col min="22" max="22" width="9.140625" style="22"/>
    <col min="23" max="29" width="9.28515625" style="22" bestFit="1" customWidth="1"/>
    <col min="30" max="31" width="9.140625" style="22"/>
    <col min="32" max="32" width="9.28515625" style="22" bestFit="1" customWidth="1"/>
    <col min="33" max="16384" width="9.140625" style="22"/>
  </cols>
  <sheetData>
    <row r="1" spans="2:31" ht="13.5" customHeight="1" x14ac:dyDescent="0.25"/>
    <row r="3" spans="2:31" ht="26.25" x14ac:dyDescent="0.4">
      <c r="B3" s="85" t="s">
        <v>8</v>
      </c>
      <c r="C3" s="85"/>
      <c r="D3" s="63"/>
    </row>
    <row r="5" spans="2:31" ht="16.5" thickBot="1" x14ac:dyDescent="0.3"/>
    <row r="6" spans="2:31" x14ac:dyDescent="0.25">
      <c r="B6" s="12" t="s">
        <v>0</v>
      </c>
      <c r="C6" s="30">
        <v>1.5607246913346121E-2</v>
      </c>
    </row>
    <row r="7" spans="2:31" x14ac:dyDescent="0.25">
      <c r="B7" s="13" t="s">
        <v>14</v>
      </c>
      <c r="C7" s="31">
        <v>2.9850965956631156E-2</v>
      </c>
    </row>
    <row r="8" spans="2:31" ht="16.5" thickBot="1" x14ac:dyDescent="0.3">
      <c r="B8" s="14" t="s">
        <v>15</v>
      </c>
      <c r="C8" s="39">
        <v>14</v>
      </c>
    </row>
    <row r="9" spans="2:31" ht="13.5" customHeight="1" x14ac:dyDescent="0.25">
      <c r="B9" s="32"/>
      <c r="E9" s="1"/>
      <c r="F9" s="1"/>
      <c r="G9" s="1"/>
      <c r="H9" s="1"/>
      <c r="I9" s="1"/>
      <c r="K9" s="1"/>
    </row>
    <row r="10" spans="2:31" x14ac:dyDescent="0.25">
      <c r="B10" s="32"/>
    </row>
    <row r="11" spans="2:31" x14ac:dyDescent="0.25">
      <c r="F11" s="83" t="s">
        <v>12</v>
      </c>
      <c r="G11" s="83"/>
      <c r="H11" s="83"/>
      <c r="I11" s="20">
        <v>-3.9122585156530151E-2</v>
      </c>
    </row>
    <row r="12" spans="2:31" x14ac:dyDescent="0.25">
      <c r="B12" s="34"/>
      <c r="F12" s="9"/>
      <c r="G12" s="9"/>
      <c r="H12" s="9"/>
    </row>
    <row r="13" spans="2:31" x14ac:dyDescent="0.25">
      <c r="F13" s="84" t="s">
        <v>13</v>
      </c>
      <c r="G13" s="84"/>
      <c r="H13" s="84"/>
      <c r="I13" s="20">
        <v>1.5607246913346121E-2</v>
      </c>
      <c r="AE13" s="33"/>
    </row>
    <row r="14" spans="2:31" ht="16.5" thickBot="1" x14ac:dyDescent="0.3"/>
    <row r="15" spans="2:31" x14ac:dyDescent="0.25">
      <c r="B15" s="58" t="s">
        <v>11</v>
      </c>
      <c r="C15" s="59" t="s">
        <v>10</v>
      </c>
      <c r="D15" s="60" t="s">
        <v>0</v>
      </c>
    </row>
    <row r="16" spans="2:31" x14ac:dyDescent="0.25">
      <c r="B16" s="47">
        <v>139</v>
      </c>
      <c r="C16" s="64"/>
      <c r="D16" s="71">
        <v>1.5607246913346121E-2</v>
      </c>
    </row>
    <row r="17" spans="2:10" x14ac:dyDescent="0.25">
      <c r="B17" s="47">
        <v>193</v>
      </c>
      <c r="C17" s="64">
        <v>3.2398165234976316E-2</v>
      </c>
      <c r="D17" s="71">
        <v>1.5607246913346121E-2</v>
      </c>
    </row>
    <row r="18" spans="2:10" x14ac:dyDescent="0.25">
      <c r="B18" s="47">
        <v>223</v>
      </c>
      <c r="C18" s="64">
        <v>1.7649620017333847E-2</v>
      </c>
      <c r="D18" s="71">
        <v>1.5607246913346121E-2</v>
      </c>
    </row>
    <row r="19" spans="2:10" x14ac:dyDescent="0.25">
      <c r="B19" s="47">
        <v>225</v>
      </c>
      <c r="C19" s="64">
        <v>2.4449060685600876E-2</v>
      </c>
      <c r="D19" s="71">
        <v>1.5607246913346121E-2</v>
      </c>
      <c r="F19" s="20"/>
      <c r="H19" s="4"/>
    </row>
    <row r="20" spans="2:10" x14ac:dyDescent="0.25">
      <c r="B20" s="47">
        <v>295</v>
      </c>
      <c r="C20" s="64">
        <v>1.4327751869124582E-3</v>
      </c>
      <c r="D20" s="71">
        <v>1.5607246913346121E-2</v>
      </c>
      <c r="F20" s="2"/>
      <c r="G20" s="3"/>
      <c r="H20" s="4"/>
    </row>
    <row r="21" spans="2:10" x14ac:dyDescent="0.25">
      <c r="B21" s="47">
        <v>339</v>
      </c>
      <c r="C21" s="64">
        <v>-1.9221743026772452E-2</v>
      </c>
      <c r="D21" s="71">
        <v>1.5607246913346121E-2</v>
      </c>
      <c r="F21" s="20"/>
      <c r="H21" s="4"/>
    </row>
    <row r="22" spans="2:10" x14ac:dyDescent="0.25">
      <c r="B22" s="47">
        <v>509</v>
      </c>
      <c r="C22" s="64">
        <v>-1.9306956843585681E-2</v>
      </c>
      <c r="D22" s="71">
        <v>1.5607246913346121E-2</v>
      </c>
    </row>
    <row r="23" spans="2:10" x14ac:dyDescent="0.25">
      <c r="B23" s="47">
        <v>512</v>
      </c>
      <c r="C23" s="64">
        <v>4.4835128310339208E-2</v>
      </c>
      <c r="D23" s="71">
        <v>1.5607246913346121E-2</v>
      </c>
    </row>
    <row r="24" spans="2:10" x14ac:dyDescent="0.25">
      <c r="B24" s="47">
        <v>551</v>
      </c>
      <c r="C24" s="64">
        <v>3.4687296421750016E-2</v>
      </c>
      <c r="D24" s="71">
        <v>1.5607246913346121E-2</v>
      </c>
    </row>
    <row r="25" spans="2:10" x14ac:dyDescent="0.25">
      <c r="B25" s="47">
        <v>579</v>
      </c>
      <c r="C25" s="64">
        <v>1.0367525816122764E-2</v>
      </c>
      <c r="D25" s="71">
        <v>1.5607246913346121E-2</v>
      </c>
    </row>
    <row r="26" spans="2:10" x14ac:dyDescent="0.25">
      <c r="B26" s="47">
        <v>591</v>
      </c>
      <c r="C26" s="64">
        <v>3.1339973649853969E-2</v>
      </c>
      <c r="D26" s="71">
        <v>1.5607246913346121E-2</v>
      </c>
      <c r="G26" s="20"/>
    </row>
    <row r="27" spans="2:10" x14ac:dyDescent="0.25">
      <c r="B27" s="47">
        <v>615</v>
      </c>
      <c r="C27" s="64"/>
      <c r="D27" s="71">
        <v>1.5607246913346121E-2</v>
      </c>
    </row>
    <row r="28" spans="2:10" x14ac:dyDescent="0.25">
      <c r="B28" s="57">
        <v>644</v>
      </c>
      <c r="C28" s="61">
        <v>0.15470574378985455</v>
      </c>
      <c r="D28" s="71">
        <v>1.5607246913346121E-2</v>
      </c>
      <c r="E28" s="20"/>
    </row>
    <row r="29" spans="2:10" x14ac:dyDescent="0.25">
      <c r="B29" s="47">
        <v>689</v>
      </c>
      <c r="C29" s="64">
        <v>-3.2639641720334497E-2</v>
      </c>
      <c r="D29" s="71">
        <v>1.5607246913346121E-2</v>
      </c>
    </row>
    <row r="30" spans="2:10" x14ac:dyDescent="0.25">
      <c r="B30" s="47">
        <v>744</v>
      </c>
      <c r="C30" s="64">
        <v>5.9034572189970002E-3</v>
      </c>
      <c r="D30" s="71">
        <v>1.5607246913346121E-2</v>
      </c>
      <c r="F30" s="20"/>
      <c r="G30" s="20"/>
      <c r="H30" s="20"/>
      <c r="I30" s="20"/>
      <c r="J30" s="20"/>
    </row>
    <row r="31" spans="2:10" x14ac:dyDescent="0.25">
      <c r="B31" s="57">
        <v>772</v>
      </c>
      <c r="C31" s="61">
        <v>-0.99916856308118263</v>
      </c>
      <c r="D31" s="71">
        <v>1.5607246913346121E-2</v>
      </c>
      <c r="F31" s="20"/>
      <c r="G31" s="20"/>
      <c r="H31" s="20"/>
      <c r="I31" s="20"/>
      <c r="J31" s="20"/>
    </row>
    <row r="32" spans="2:10" x14ac:dyDescent="0.25">
      <c r="B32" s="47">
        <v>842</v>
      </c>
      <c r="C32" s="64"/>
      <c r="D32" s="71">
        <v>1.5607246913346121E-2</v>
      </c>
      <c r="F32" s="20"/>
      <c r="G32" s="20"/>
      <c r="H32" s="20"/>
      <c r="I32" s="20"/>
      <c r="J32" s="20"/>
    </row>
    <row r="33" spans="2:10" x14ac:dyDescent="0.25">
      <c r="B33" s="47">
        <v>904</v>
      </c>
      <c r="C33" s="64">
        <v>8.2910293878155308E-2</v>
      </c>
      <c r="D33" s="71">
        <v>1.5607246913346121E-2</v>
      </c>
      <c r="F33" s="20"/>
      <c r="G33" s="20"/>
      <c r="H33" s="20"/>
      <c r="I33" s="20"/>
      <c r="J33" s="20"/>
    </row>
    <row r="34" spans="2:10" x14ac:dyDescent="0.25">
      <c r="B34" s="47">
        <v>928</v>
      </c>
      <c r="C34" s="64">
        <v>3.6965019574966003E-3</v>
      </c>
      <c r="D34" s="71">
        <v>1.5607246913346121E-2</v>
      </c>
      <c r="F34" s="20"/>
      <c r="G34" s="20"/>
      <c r="H34" s="20"/>
      <c r="I34" s="20"/>
      <c r="J34" s="20"/>
    </row>
    <row r="35" spans="2:10" x14ac:dyDescent="0.25">
      <c r="C35" s="37"/>
      <c r="F35" s="20"/>
      <c r="G35" s="20"/>
      <c r="H35" s="20"/>
      <c r="I35" s="20"/>
      <c r="J35" s="20"/>
    </row>
    <row r="36" spans="2:10" x14ac:dyDescent="0.25">
      <c r="C36" s="36"/>
    </row>
    <row r="37" spans="2:10" x14ac:dyDescent="0.25">
      <c r="C37" s="36"/>
    </row>
    <row r="38" spans="2:10" x14ac:dyDescent="0.25">
      <c r="B38" s="7"/>
      <c r="C38" s="36"/>
    </row>
    <row r="39" spans="2:10" x14ac:dyDescent="0.25">
      <c r="C39" s="36"/>
    </row>
    <row r="40" spans="2:10" x14ac:dyDescent="0.25">
      <c r="B40" s="7"/>
      <c r="C40" s="38"/>
    </row>
    <row r="41" spans="2:10" x14ac:dyDescent="0.25">
      <c r="C41" s="38"/>
    </row>
    <row r="42" spans="2:10" x14ac:dyDescent="0.25">
      <c r="B42" s="7"/>
      <c r="C42" s="38"/>
    </row>
  </sheetData>
  <sheetProtection algorithmName="SHA-512" hashValue="9Mfa2l3H33+cHKDbKo0shRKtktQjRW9mE2aEEN6d2WH6d3oEjmLAORhyENHUvTZqq2YHEJXXQY6/h86PlTG74g==" saltValue="5ztZpTsjxevG3syqwfGflg==" spinCount="100000" sheet="1" objects="1" scenarios="1" selectLockedCells="1" selectUnlockedCells="1"/>
  <sortState xmlns:xlrd2="http://schemas.microsoft.com/office/spreadsheetml/2017/richdata2" ref="B16:C33">
    <sortCondition ref="B16:B33"/>
  </sortState>
  <mergeCells count="3">
    <mergeCell ref="F11:H11"/>
    <mergeCell ref="F13:H13"/>
    <mergeCell ref="B3:C3"/>
  </mergeCells>
  <pageMargins left="0.75" right="0.75" top="1" bottom="1" header="0.5" footer="0.5"/>
  <pageSetup paperSize="9"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AG42"/>
  <sheetViews>
    <sheetView zoomScale="70" zoomScaleNormal="70" workbookViewId="0">
      <selection activeCell="G22" sqref="G22"/>
    </sheetView>
  </sheetViews>
  <sheetFormatPr defaultRowHeight="15.75" x14ac:dyDescent="0.25"/>
  <cols>
    <col min="1" max="1" width="9.140625" style="22"/>
    <col min="2" max="2" width="16.28515625" style="22" bestFit="1" customWidth="1"/>
    <col min="3" max="3" width="10.28515625" style="22" bestFit="1" customWidth="1"/>
    <col min="4" max="4" width="13.140625" style="22" bestFit="1" customWidth="1"/>
    <col min="5" max="7" width="9.140625" style="22"/>
    <col min="8" max="8" width="15.28515625" style="22" customWidth="1"/>
    <col min="9" max="9" width="7.85546875" style="22" bestFit="1" customWidth="1"/>
    <col min="10" max="16384" width="9.140625" style="22"/>
  </cols>
  <sheetData>
    <row r="1" spans="2:33" ht="13.5" customHeight="1" x14ac:dyDescent="0.25"/>
    <row r="3" spans="2:33" ht="30.75" x14ac:dyDescent="0.55000000000000004">
      <c r="B3" s="85" t="s">
        <v>17</v>
      </c>
      <c r="C3" s="85"/>
      <c r="D3" s="63"/>
    </row>
    <row r="5" spans="2:33" ht="16.5" thickBot="1" x14ac:dyDescent="0.3"/>
    <row r="6" spans="2:33" x14ac:dyDescent="0.25">
      <c r="B6" s="12" t="s">
        <v>0</v>
      </c>
      <c r="C6" s="30">
        <v>1.8048980578709104E-2</v>
      </c>
    </row>
    <row r="7" spans="2:33" x14ac:dyDescent="0.25">
      <c r="B7" s="13" t="s">
        <v>14</v>
      </c>
      <c r="C7" s="31">
        <v>2.8314535881713728E-2</v>
      </c>
    </row>
    <row r="8" spans="2:33" ht="16.5" thickBot="1" x14ac:dyDescent="0.3">
      <c r="B8" s="14" t="s">
        <v>15</v>
      </c>
      <c r="C8" s="39">
        <v>14</v>
      </c>
    </row>
    <row r="9" spans="2:33" ht="13.5" customHeight="1" x14ac:dyDescent="0.25">
      <c r="B9" s="32"/>
      <c r="E9" s="29"/>
      <c r="F9" s="33"/>
      <c r="G9" s="33"/>
      <c r="H9" s="33"/>
      <c r="I9" s="33"/>
      <c r="K9" s="33"/>
      <c r="M9" s="33"/>
      <c r="N9" s="33"/>
      <c r="Q9" s="33"/>
      <c r="S9" s="33"/>
      <c r="U9" s="33"/>
      <c r="W9" s="33"/>
      <c r="X9" s="33"/>
      <c r="Y9" s="33"/>
      <c r="Z9" s="33"/>
      <c r="AA9" s="33"/>
      <c r="AB9" s="33"/>
      <c r="AC9" s="33"/>
      <c r="AF9" s="33"/>
      <c r="AG9" s="33"/>
    </row>
    <row r="10" spans="2:33" x14ac:dyDescent="0.25">
      <c r="B10" s="32"/>
    </row>
    <row r="11" spans="2:33" x14ac:dyDescent="0.25">
      <c r="F11" s="83" t="s">
        <v>12</v>
      </c>
      <c r="G11" s="83"/>
      <c r="H11" s="83"/>
      <c r="I11" s="20">
        <v>-3.9008177575027822E-2</v>
      </c>
    </row>
    <row r="12" spans="2:33" x14ac:dyDescent="0.25">
      <c r="B12" s="34"/>
      <c r="F12" s="9"/>
      <c r="G12" s="9"/>
      <c r="H12" s="9"/>
    </row>
    <row r="13" spans="2:33" x14ac:dyDescent="0.25">
      <c r="F13" s="84" t="s">
        <v>13</v>
      </c>
      <c r="G13" s="84"/>
      <c r="H13" s="84"/>
      <c r="I13" s="20">
        <v>1.8048980578709104E-2</v>
      </c>
      <c r="AE13" s="33"/>
    </row>
    <row r="14" spans="2:33" ht="16.5" thickBot="1" x14ac:dyDescent="0.3"/>
    <row r="15" spans="2:33" x14ac:dyDescent="0.25">
      <c r="B15" s="58" t="s">
        <v>11</v>
      </c>
      <c r="C15" s="59" t="s">
        <v>10</v>
      </c>
      <c r="D15" s="60" t="s">
        <v>0</v>
      </c>
    </row>
    <row r="16" spans="2:33" x14ac:dyDescent="0.25">
      <c r="B16" s="47">
        <v>139</v>
      </c>
      <c r="C16" s="64"/>
      <c r="D16" s="66">
        <v>1.8048980578709104E-2</v>
      </c>
    </row>
    <row r="17" spans="2:8" x14ac:dyDescent="0.25">
      <c r="B17" s="47">
        <v>193</v>
      </c>
      <c r="C17" s="64">
        <v>2.0686856279162998E-2</v>
      </c>
      <c r="D17" s="66">
        <v>1.8048980578709104E-2</v>
      </c>
      <c r="F17" s="1"/>
      <c r="G17" s="3"/>
      <c r="H17" s="4"/>
    </row>
    <row r="18" spans="2:8" x14ac:dyDescent="0.25">
      <c r="B18" s="47">
        <v>223</v>
      </c>
      <c r="C18" s="64">
        <v>9.4841956614649305E-3</v>
      </c>
      <c r="D18" s="66">
        <v>1.8048980578709104E-2</v>
      </c>
      <c r="F18" s="3"/>
      <c r="G18" s="3"/>
      <c r="H18" s="3"/>
    </row>
    <row r="19" spans="2:8" x14ac:dyDescent="0.25">
      <c r="B19" s="47">
        <v>225</v>
      </c>
      <c r="C19" s="64">
        <v>3.3429513660925357E-2</v>
      </c>
      <c r="D19" s="66">
        <v>1.8048980578709104E-2</v>
      </c>
      <c r="F19" s="35"/>
      <c r="G19" s="3"/>
      <c r="H19" s="4"/>
    </row>
    <row r="20" spans="2:8" x14ac:dyDescent="0.25">
      <c r="B20" s="47">
        <v>295</v>
      </c>
      <c r="C20" s="64">
        <v>1.1709065657913714E-2</v>
      </c>
      <c r="D20" s="66">
        <v>1.8048980578709104E-2</v>
      </c>
      <c r="F20" s="2"/>
      <c r="G20" s="3"/>
      <c r="H20" s="4"/>
    </row>
    <row r="21" spans="2:8" x14ac:dyDescent="0.25">
      <c r="B21" s="47">
        <v>339</v>
      </c>
      <c r="C21" s="64">
        <v>3.4163683984226477E-3</v>
      </c>
      <c r="D21" s="66">
        <v>1.8048980578709104E-2</v>
      </c>
      <c r="F21" s="35"/>
      <c r="G21" s="3"/>
      <c r="H21" s="4"/>
    </row>
    <row r="22" spans="2:8" x14ac:dyDescent="0.25">
      <c r="B22" s="47">
        <v>509</v>
      </c>
      <c r="C22" s="64">
        <v>-2.8547647530884537E-2</v>
      </c>
      <c r="D22" s="66">
        <v>1.8048980578709104E-2</v>
      </c>
      <c r="F22" s="3"/>
      <c r="G22" s="3"/>
      <c r="H22" s="3"/>
    </row>
    <row r="23" spans="2:8" x14ac:dyDescent="0.25">
      <c r="B23" s="47">
        <v>512</v>
      </c>
      <c r="C23" s="64">
        <v>2.8294460176895995E-2</v>
      </c>
      <c r="D23" s="66">
        <v>1.8048980578709104E-2</v>
      </c>
      <c r="F23" s="1"/>
      <c r="G23" s="3"/>
      <c r="H23" s="4"/>
    </row>
    <row r="24" spans="2:8" x14ac:dyDescent="0.25">
      <c r="B24" s="47">
        <v>551</v>
      </c>
      <c r="C24" s="64">
        <v>2.0686856279162998E-2</v>
      </c>
      <c r="D24" s="66">
        <v>1.8048980578709104E-2</v>
      </c>
      <c r="F24" s="3"/>
      <c r="G24" s="3"/>
      <c r="H24" s="3"/>
    </row>
    <row r="25" spans="2:8" x14ac:dyDescent="0.25">
      <c r="B25" s="47">
        <v>579</v>
      </c>
      <c r="C25" s="64">
        <v>5.9269540231749202E-3</v>
      </c>
      <c r="D25" s="66">
        <v>1.8048980578709104E-2</v>
      </c>
    </row>
    <row r="26" spans="2:8" x14ac:dyDescent="0.25">
      <c r="B26" s="47">
        <v>591</v>
      </c>
      <c r="C26" s="64">
        <v>8.4995520471008834E-2</v>
      </c>
      <c r="D26" s="66">
        <v>1.8048980578709104E-2</v>
      </c>
    </row>
    <row r="27" spans="2:8" x14ac:dyDescent="0.25">
      <c r="B27" s="47">
        <v>615</v>
      </c>
      <c r="C27" s="64"/>
      <c r="D27" s="66">
        <v>1.8048980578709104E-2</v>
      </c>
    </row>
    <row r="28" spans="2:8" x14ac:dyDescent="0.25">
      <c r="B28" s="47">
        <v>644</v>
      </c>
      <c r="C28" s="64">
        <v>5.7180175166275798E-2</v>
      </c>
      <c r="D28" s="66">
        <v>1.8048980578709104E-2</v>
      </c>
    </row>
    <row r="29" spans="2:8" x14ac:dyDescent="0.25">
      <c r="B29" s="47">
        <v>689</v>
      </c>
      <c r="C29" s="64">
        <v>-1.6833002508725707E-2</v>
      </c>
      <c r="D29" s="66">
        <v>1.8048980578709104E-2</v>
      </c>
      <c r="E29" s="20"/>
    </row>
    <row r="30" spans="2:8" x14ac:dyDescent="0.25">
      <c r="B30" s="47">
        <v>744</v>
      </c>
      <c r="C30" s="64">
        <v>4.2241650488538292E-3</v>
      </c>
      <c r="D30" s="66">
        <v>1.8048980578709104E-2</v>
      </c>
    </row>
    <row r="31" spans="2:8" x14ac:dyDescent="0.25">
      <c r="B31" s="57">
        <v>772</v>
      </c>
      <c r="C31" s="61">
        <v>-0.99908292826284417</v>
      </c>
      <c r="D31" s="66">
        <v>1.8048980578709104E-2</v>
      </c>
    </row>
    <row r="32" spans="2:8" x14ac:dyDescent="0.25">
      <c r="B32" s="47">
        <v>842</v>
      </c>
      <c r="C32" s="64"/>
      <c r="D32" s="66">
        <v>1.8048980578709104E-2</v>
      </c>
    </row>
    <row r="33" spans="2:4" x14ac:dyDescent="0.25">
      <c r="B33" s="57">
        <v>904</v>
      </c>
      <c r="C33" s="61">
        <v>0.12226635896047151</v>
      </c>
      <c r="D33" s="66">
        <v>1.8048980578709104E-2</v>
      </c>
    </row>
    <row r="34" spans="2:4" ht="16.5" thickBot="1" x14ac:dyDescent="0.3">
      <c r="B34" s="54">
        <v>928</v>
      </c>
      <c r="C34" s="68">
        <v>1.8032247318275688E-2</v>
      </c>
      <c r="D34" s="69">
        <v>1.8048980578709104E-2</v>
      </c>
    </row>
    <row r="35" spans="2:4" x14ac:dyDescent="0.25">
      <c r="C35" s="37"/>
    </row>
    <row r="36" spans="2:4" x14ac:dyDescent="0.25">
      <c r="C36" s="36"/>
    </row>
    <row r="37" spans="2:4" x14ac:dyDescent="0.25">
      <c r="C37" s="36"/>
    </row>
    <row r="38" spans="2:4" x14ac:dyDescent="0.25">
      <c r="B38" s="7"/>
      <c r="C38" s="36"/>
    </row>
    <row r="39" spans="2:4" x14ac:dyDescent="0.25">
      <c r="C39" s="36"/>
    </row>
    <row r="40" spans="2:4" x14ac:dyDescent="0.25">
      <c r="B40" s="7"/>
      <c r="C40" s="38"/>
    </row>
    <row r="41" spans="2:4" x14ac:dyDescent="0.25">
      <c r="C41" s="38"/>
    </row>
    <row r="42" spans="2:4" x14ac:dyDescent="0.25">
      <c r="B42" s="7"/>
      <c r="C42" s="38"/>
    </row>
  </sheetData>
  <sheetProtection algorithmName="SHA-512" hashValue="kdqZlSzFk0GT3uzQPNNUpUhjoeQZqDmY8udlGGPrgMEBQTkSO1Fgzeb5i0PPO5qiyYYFG+mj1jAcLLFSFJvvqA==" saltValue="oexb/Sgs/F5ibHVFptE9IA==" spinCount="100000" sheet="1" objects="1" scenarios="1" selectLockedCells="1" selectUnlockedCells="1"/>
  <sortState xmlns:xlrd2="http://schemas.microsoft.com/office/spreadsheetml/2017/richdata2" ref="B16:C33">
    <sortCondition ref="B16:B33"/>
  </sortState>
  <mergeCells count="3">
    <mergeCell ref="F11:H11"/>
    <mergeCell ref="F13:H13"/>
    <mergeCell ref="B3:C3"/>
  </mergeCells>
  <conditionalFormatting sqref="F17">
    <cfRule type="cellIs" dxfId="13" priority="5" operator="lessThan">
      <formula>-0.15</formula>
    </cfRule>
    <cfRule type="cellIs" dxfId="12" priority="6" operator="greaterThan">
      <formula>0.15</formula>
    </cfRule>
  </conditionalFormatting>
  <conditionalFormatting sqref="C17">
    <cfRule type="cellIs" dxfId="11" priority="3" operator="lessThan">
      <formula>-0.15</formula>
    </cfRule>
    <cfRule type="cellIs" dxfId="10" priority="4" operator="greaterThan">
      <formula>0.15</formula>
    </cfRule>
  </conditionalFormatting>
  <conditionalFormatting sqref="C21">
    <cfRule type="cellIs" dxfId="9" priority="1" operator="lessThan">
      <formula>-0.15</formula>
    </cfRule>
    <cfRule type="cellIs" dxfId="8" priority="2" operator="greaterThan">
      <formula>0.15</formula>
    </cfRule>
  </conditionalFormatting>
  <pageMargins left="0.75" right="0.75" top="1" bottom="1" header="0.5" footer="0.5"/>
  <pageSetup paperSize="9" scale="4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E" ma:contentTypeID="0x0101007463A7E0612B5D45B0910A71122E5AB60009900140BD7E58459C0BB6DA7212B78E" ma:contentTypeVersion="13" ma:contentTypeDescription="Ringtesten" ma:contentTypeScope="" ma:versionID="49ed29876247567c56126a8d63cd64c2">
  <xsd:schema xmlns:xsd="http://www.w3.org/2001/XMLSchema" xmlns:xs="http://www.w3.org/2001/XMLSchema" xmlns:p="http://schemas.microsoft.com/office/2006/metadata/properties" xmlns:ns2="eba2475f-4c5c-418a-90c2-2b36802fc485" xmlns:ns3="08cda046-0f15-45eb-a9d5-77306d3264cd" xmlns:ns4="dda9e79c-c62e-445e-b991-197574827cb3" targetNamespace="http://schemas.microsoft.com/office/2006/metadata/properties" ma:root="true" ma:fieldsID="06f7ec14707f088d23d46046f658d37f" ns2:_="" ns3:_="" ns4:_="">
    <xsd:import namespace="eba2475f-4c5c-418a-90c2-2b36802fc485"/>
    <xsd:import namespace="08cda046-0f15-45eb-a9d5-77306d3264cd"/>
    <xsd:import namespace="dda9e79c-c62e-445e-b991-197574827cb3"/>
    <xsd:element name="properties">
      <xsd:complexType>
        <xsd:sequence>
          <xsd:element name="documentManagement">
            <xsd:complexType>
              <xsd:all>
                <xsd:element ref="ns2:Ringtest" minOccurs="0"/>
                <xsd:element ref="ns3:Jaar"/>
                <xsd:element ref="ns3:DEEL" minOccurs="0"/>
                <xsd:element ref="ns4:Publicatiedatum"/>
                <xsd:element ref="ns2:Distributie_x0020_datum" minOccurs="0"/>
                <xsd:element ref="ns3:MediaServiceMetadata" minOccurs="0"/>
                <xsd:element ref="ns3:MediaServiceFastMetadata" minOccurs="0"/>
                <xsd:element ref="ns3:Public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475f-4c5c-418a-90c2-2b36802fc485" elementFormDefault="qualified">
    <xsd:import namespace="http://schemas.microsoft.com/office/2006/documentManagement/types"/>
    <xsd:import namespace="http://schemas.microsoft.com/office/infopath/2007/PartnerControls"/>
    <xsd:element name="Ringtest" ma:index="2" nillable="true" ma:displayName="Ringtest" ma:description="Keuzelijst ringtesten" ma:format="Dropdown" ma:internalName="Ringtest" ma:readOnly="false">
      <xsd:simpleType>
        <xsd:restriction base="dms:Choice">
          <xsd:enumeration value="VKL"/>
          <xsd:enumeration value="LABS"/>
        </xsd:restriction>
      </xsd:simpleType>
    </xsd:element>
    <xsd:element name="Distributie_x0020_datum" ma:index="6" nillable="true" ma:displayName="Distributie datum" ma:default="25 januari 2012" ma:format="Dropdown" ma:internalName="Distributie_x0020_datum" ma:readOnly="false">
      <xsd:simpleType>
        <xsd:restriction base="dms:Choice">
          <xsd:enumeration value="25 januari 2012"/>
          <xsd:enumeration value="14-15 februari 2012"/>
          <xsd:enumeration value="2 maart 2012"/>
          <xsd:enumeration value="14 maart 2012"/>
          <xsd:enumeration value="25 april 2012"/>
          <xsd:enumeration value="26 april 2012"/>
          <xsd:enumeration value="23 mei 2012"/>
          <xsd:enumeration value="13 juni 2012"/>
          <xsd:enumeration value="27 juni 2012"/>
          <xsd:enumeration value="29-30 augustus 2012"/>
          <xsd:enumeration value="3 oktober 201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da046-0f15-45eb-a9d5-77306d3264cd" elementFormDefault="qualified">
    <xsd:import namespace="http://schemas.microsoft.com/office/2006/documentManagement/types"/>
    <xsd:import namespace="http://schemas.microsoft.com/office/infopath/2007/PartnerControls"/>
    <xsd:element name="Jaar" ma:index="3" ma:displayName="Datum ringtest" ma:internalName="Jaar" ma:readOnly="false">
      <xsd:simpleType>
        <xsd:restriction base="dms:Text">
          <xsd:maxLength value="255"/>
        </xsd:restriction>
      </xsd:simpleType>
    </xsd:element>
    <xsd:element name="DEEL" ma:index="4" nillable="true" ma:displayName="Deel" ma:default="Rapport" ma:format="Dropdown" ma:internalName="DEEL" ma:readOnly="false">
      <xsd:simpleType>
        <xsd:restriction base="dms:Choice">
          <xsd:enumeration value="Rapport"/>
          <xsd:enumeration value="Deel 1"/>
          <xsd:enumeration value="Deel 2"/>
          <xsd:enumeration value="Deel 3"/>
          <xsd:enumeration value="Deel 4"/>
          <xsd:enumeration value="Deel 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PublicURL" ma:index="15" nillable="true" ma:displayName="PublicURL" ma:internalName="Public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e79c-c62e-445e-b991-197574827cb3" elementFormDefault="qualified">
    <xsd:import namespace="http://schemas.microsoft.com/office/2006/documentManagement/types"/>
    <xsd:import namespace="http://schemas.microsoft.com/office/infopath/2007/PartnerControls"/>
    <xsd:element name="Publicatiedatum" ma:index="5" ma:displayName="Publicatiedatum" ma:default="[today]" ma:format="DateOnly" ma:internalName="Publicatiedatum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URL xmlns="08cda046-0f15-45eb-a9d5-77306d3264cd">https://reflabos.vito.be/ree/LABS_2024-2,3_Deel4.xlsx</PublicURL>
    <DEEL xmlns="08cda046-0f15-45eb-a9d5-77306d3264cd">Deel 4</DEEL>
    <Ringtest xmlns="eba2475f-4c5c-418a-90c2-2b36802fc485">LABS</Ringtest>
    <Jaar xmlns="08cda046-0f15-45eb-a9d5-77306d3264cd">2024</Jaar>
    <Publicatiedatum xmlns="dda9e79c-c62e-445e-b991-197574827cb3">2025-02-03T13:13:28+00:00</Publicatiedatum>
    <Distributie_x0020_datum xmlns="eba2475f-4c5c-418a-90c2-2b36802fc485">25 januari 2012</Distributie_x0020_datum>
  </documentManagement>
</p:properties>
</file>

<file path=customXml/itemProps1.xml><?xml version="1.0" encoding="utf-8"?>
<ds:datastoreItem xmlns:ds="http://schemas.openxmlformats.org/officeDocument/2006/customXml" ds:itemID="{406EC0D1-894F-4CD6-BAD3-90C91238B713}"/>
</file>

<file path=customXml/itemProps2.xml><?xml version="1.0" encoding="utf-8"?>
<ds:datastoreItem xmlns:ds="http://schemas.openxmlformats.org/officeDocument/2006/customXml" ds:itemID="{123F5210-7B19-4EA2-82B7-D9179BC049F9}"/>
</file>

<file path=customXml/itemProps3.xml><?xml version="1.0" encoding="utf-8"?>
<ds:datastoreItem xmlns:ds="http://schemas.openxmlformats.org/officeDocument/2006/customXml" ds:itemID="{9AD7A081-F4F1-4651-A981-0C6B618F40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Temperatuur</vt:lpstr>
      <vt:lpstr>Water</vt:lpstr>
      <vt:lpstr>Volume</vt:lpstr>
      <vt:lpstr>Snelheid laag S</vt:lpstr>
      <vt:lpstr>Snelheid laag L</vt:lpstr>
      <vt:lpstr>Snelheid hoog S</vt:lpstr>
      <vt:lpstr>Snelheid hoog L</vt:lpstr>
      <vt:lpstr>Stof laag KCl</vt:lpstr>
      <vt:lpstr>Stof laag KNO3</vt:lpstr>
      <vt:lpstr>Stof laag NaCl</vt:lpstr>
      <vt:lpstr>Stof hoog KCl</vt:lpstr>
      <vt:lpstr>Stof hoog KNO3</vt:lpstr>
      <vt:lpstr>Stof hoog NaCl</vt:lpstr>
      <vt:lpstr>'Snelheid hoog L'!Print_Area</vt:lpstr>
      <vt:lpstr>'Snelheid hoog S'!Print_Area</vt:lpstr>
      <vt:lpstr>'Snelheid laag L'!Print_Area</vt:lpstr>
      <vt:lpstr>'Snelheid laag S'!Print_Area</vt:lpstr>
      <vt:lpstr>'Stof hoog KCl'!Print_Area</vt:lpstr>
      <vt:lpstr>'Stof hoog KNO3'!Print_Area</vt:lpstr>
      <vt:lpstr>'Stof hoog NaCl'!Print_Area</vt:lpstr>
      <vt:lpstr>'Stof laag KCl'!Print_Area</vt:lpstr>
      <vt:lpstr>'Stof laag KNO3'!Print_Area</vt:lpstr>
      <vt:lpstr>'Stof laag NaCl'!Print_Area</vt:lpstr>
      <vt:lpstr>Temperatuur!Print_Area</vt:lpstr>
      <vt:lpstr>Volume!Print_Area</vt:lpstr>
      <vt:lpstr>Water!Print_Area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LABS 2024-2,3</dc:title>
  <dc:creator>vdreydti</dc:creator>
  <cp:lastModifiedBy>Bart Baeyens</cp:lastModifiedBy>
  <cp:lastPrinted>2015-05-20T05:40:33Z</cp:lastPrinted>
  <dcterms:created xsi:type="dcterms:W3CDTF">2005-10-24T09:28:26Z</dcterms:created>
  <dcterms:modified xsi:type="dcterms:W3CDTF">2025-01-07T14:03:20Z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0x0101007463A7E0612B5D45B0910A71122E5AB60009900140BD7E58459C0BB6DA7212B78E</vt:lpwstr>
  </property>
</Properties>
</file>